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9920" windowHeight="7890" firstSheet="1" activeTab="3"/>
  </bookViews>
  <sheets>
    <sheet name="KATALOG OTPADA" sheetId="1" r:id="rId1"/>
    <sheet name="Tabela 1" sheetId="2" r:id="rId2"/>
    <sheet name="Tabela 2" sheetId="3" r:id="rId3"/>
    <sheet name="Tabela 3" sheetId="4" r:id="rId4"/>
  </sheets>
  <definedNames>
    <definedName name="_GoBack" localSheetId="3">'Tabela 3'!$C$15</definedName>
  </definedNames>
  <calcPr fullCalcOnLoad="1"/>
</workbook>
</file>

<file path=xl/sharedStrings.xml><?xml version="1.0" encoding="utf-8"?>
<sst xmlns="http://schemas.openxmlformats.org/spreadsheetml/2006/main" count="214" uniqueCount="120">
  <si>
    <t>UKUPNO</t>
  </si>
  <si>
    <t>Opasni</t>
  </si>
  <si>
    <t>Neopasni</t>
  </si>
  <si>
    <t>Neopasni otpad</t>
  </si>
  <si>
    <t>Opasni otpad</t>
  </si>
  <si>
    <t>CRNA GORA</t>
  </si>
  <si>
    <t>Rudarstvo</t>
  </si>
  <si>
    <t>Prerađivačka industrija</t>
  </si>
  <si>
    <t>Ukupno</t>
  </si>
  <si>
    <t>Stvorena količina otpada</t>
  </si>
  <si>
    <t>Snabdijevanje el.energijom, gasom i parom</t>
  </si>
  <si>
    <t>01</t>
  </si>
  <si>
    <t>02</t>
  </si>
  <si>
    <t>03</t>
  </si>
  <si>
    <t>04</t>
  </si>
  <si>
    <t>05</t>
  </si>
  <si>
    <t>06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</si>
  <si>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</si>
  <si>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</si>
  <si>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</si>
  <si>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</si>
  <si>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</si>
  <si>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</si>
  <si>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</si>
  <si>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</si>
  <si>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</si>
  <si>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</si>
  <si>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</si>
  <si>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</si>
  <si>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07</t>
  </si>
  <si>
    <t>09</t>
  </si>
  <si>
    <t>Otpadi iz poljoprivrede, hortikulture, akvakulture, šumarstva, lova i ribolova, pripreme i prerade hrane</t>
  </si>
  <si>
    <t>Otpadi od prerade drveta i proizvodnje papira, kartona, pulpe, panela i namještaja</t>
  </si>
  <si>
    <t>Otpadi iz kožne, krznarske i tekstilne industrije</t>
  </si>
  <si>
    <t>Otpadi od rafinisanja nafte, prečišćavanja prirodnog gasa i pirolitičkog tretmana uglja</t>
  </si>
  <si>
    <t>Otpadi od neorganske hemijske prerade</t>
  </si>
  <si>
    <t>Otpadi od organske hemijske prerade</t>
  </si>
  <si>
    <t>Otpadi od izrade, formulacije, pribavljanja i upotrebe premaza (boje, lakovi i staklene glazure), lijepkovi, zaptivači i štamparska mastila</t>
  </si>
  <si>
    <t>Otpadi iz fotografske industrije</t>
  </si>
  <si>
    <t>Otpadi iz termičkih procesa</t>
  </si>
  <si>
    <t>Otpadi od hemijskog tretmana površine i premazivanja metala i drugih materijala; hidrometalurgiija obojenih metala</t>
  </si>
  <si>
    <t>Otpadi od oblikovanja i fizičke i mehaničke površinske obrade metala i plastike</t>
  </si>
  <si>
    <t>Otpadi od ambalaže; apsorbenti, krpe za brisanje, materijali za filtriranje i zaštitne tkanine, ako nije drugačije specificirano</t>
  </si>
  <si>
    <t>Otpadi koji nijesu drugačije specificirani u katalogu</t>
  </si>
  <si>
    <t>Grañevinski otpad i otpad od rušenja (uključujući i iskopanu zemlju sa kontaminiranih lokacija)</t>
  </si>
  <si>
    <t>Otpadi od zdravstvene zaštite ljudi i životinja i/ili s tim povezanog istraživanja (isključujući otpad iz kuhinja i restorana koji ne dolazi od neposredne zdravstvene zaštite)</t>
  </si>
  <si>
    <t>Otpadi iz objekata za obradu otpada, pogona za tretman otpadnih voda dalje od lokacije proizvodnje i pripremu vode namijenjene ljudskoj upotrebi i vode za industrijsku upotrebu</t>
  </si>
  <si>
    <t>Opštinski otpadi (kućni otpad i slični komercijalni i industrijski otpadi), uključujući odvojeno sakupljene frakcije</t>
  </si>
  <si>
    <t>Otpadi koji potiču od istraživanja, iskopavanja iz rudnika ili kamenoloma, i fizičkog i hemijskog tretmana minerala</t>
  </si>
  <si>
    <t>Otpadi od ulja i ostataka tečnih goriva (osim jestivih ulja i onih u grupama 05, 12 i 19</t>
  </si>
  <si>
    <t>Otpadi od organskih supstanci koje se koriste kao rastvarači, sredstva za hlañenje i kao pogon za letilice (osim u grupama 07 i 08)</t>
  </si>
  <si>
    <t>Otpadi od ambalaže; apsorbenti, krpe za brisanje, materijali za filtriranje i zaštitne tkanine, ako nije drugačije specificiran</t>
  </si>
  <si>
    <t>01.4, 02, 03.1</t>
  </si>
  <si>
    <t>08 (EXCL. 08.1, 08.41)</t>
  </si>
  <si>
    <t>12.2, 12.3, 12.5</t>
  </si>
  <si>
    <t>12.8, 13</t>
  </si>
  <si>
    <t>Opis</t>
  </si>
  <si>
    <t>Industrijski otpadni muljevi</t>
  </si>
  <si>
    <t>Otpad iz zdravstvene zaštite i biološki otpad</t>
  </si>
  <si>
    <t>Otpad od obojenih metala i željeza</t>
  </si>
  <si>
    <t>Otpad od ne-obojenih metala i otpaci</t>
  </si>
  <si>
    <t>Otpad od gume</t>
  </si>
  <si>
    <t xml:space="preserve">Otpad životinjskog porijekla i miješani otpad iz pripreme hrane </t>
  </si>
  <si>
    <t>Otpad biljnog porijekla</t>
  </si>
  <si>
    <t>Životinjski izmet, urin i đubre</t>
  </si>
  <si>
    <t>Otpad iz domaćinstava i slični otpad</t>
  </si>
  <si>
    <t>Miješani i nerazvrstani materijali</t>
  </si>
  <si>
    <t>Otpad od sagorijevanja</t>
  </si>
  <si>
    <t>Otpad od zemljišta</t>
  </si>
  <si>
    <t>01.1</t>
  </si>
  <si>
    <t>01.2</t>
  </si>
  <si>
    <t>01.3</t>
  </si>
  <si>
    <t>03.2</t>
  </si>
  <si>
    <t>03.3</t>
  </si>
  <si>
    <t>06.1</t>
  </si>
  <si>
    <t>06.2</t>
  </si>
  <si>
    <t>06.3</t>
  </si>
  <si>
    <t>07.1</t>
  </si>
  <si>
    <t>07.2</t>
  </si>
  <si>
    <t>07.3</t>
  </si>
  <si>
    <t>07.4</t>
  </si>
  <si>
    <t>07.5</t>
  </si>
  <si>
    <t>07.6</t>
  </si>
  <si>
    <t>07.7</t>
  </si>
  <si>
    <t>08.1</t>
  </si>
  <si>
    <t>08.41</t>
  </si>
  <si>
    <t>09.1</t>
  </si>
  <si>
    <t>09.2</t>
  </si>
  <si>
    <t>09.3</t>
  </si>
  <si>
    <t>08 (EXCL.08.1, 08.41)</t>
  </si>
  <si>
    <t>Vrste otpada EWC/Stat Version 4</t>
  </si>
  <si>
    <t xml:space="preserve">1) 1-Opasni otpad; 0-Neopasni otpad </t>
  </si>
  <si>
    <t>Tabela 1. Generisani industrijski otpad prema sektorima 2012</t>
  </si>
  <si>
    <t>Tabela 2. Generisani industrijski otpad prema grupama Kataloga otpada 2012</t>
  </si>
  <si>
    <t>Tabela 3. Generisani industrijski otpad u 51 grupu prema Statističkoj klasifikaciji otpada 2012</t>
  </si>
  <si>
    <t>0,00</t>
  </si>
  <si>
    <t>Upotrijebljeni rastvarači</t>
  </si>
  <si>
    <t>Kisjeli, bazni ili zaslanjeni otpad</t>
  </si>
  <si>
    <t>Snab. el.ener., gasom i parom</t>
  </si>
  <si>
    <t>Korišćena ulja</t>
  </si>
  <si>
    <t>Hemijski otpadi</t>
  </si>
  <si>
    <t>Muljevi i tečni otpad od obrade otpada</t>
  </si>
  <si>
    <t>Metalni otpadi, miješani obojeni i neobojeni otpad</t>
  </si>
  <si>
    <t>Stakleni otpad</t>
  </si>
  <si>
    <t>Papirni i kartonski otpad</t>
  </si>
  <si>
    <t>Plastični otpad</t>
  </si>
  <si>
    <t>Drvni otpad</t>
  </si>
  <si>
    <t>Tekstilni otpad</t>
  </si>
  <si>
    <t>Otpad koji sadrži PCB</t>
  </si>
  <si>
    <t>Odbačena oprema (isključujući odbačena vozila, baterije i otpadni akumulatori)</t>
  </si>
  <si>
    <t>Odbačena vozila</t>
  </si>
  <si>
    <t>Otpadne baterije i akumulatori</t>
  </si>
  <si>
    <t>Sortirani ostaci</t>
  </si>
  <si>
    <t>Zajednički muljevi</t>
  </si>
  <si>
    <t>Minerni otpad iz građevinarstva i rušenja</t>
  </si>
  <si>
    <t>Ostali mineralni otpadi</t>
  </si>
  <si>
    <t>Bagerovanje zemljišta</t>
  </si>
  <si>
    <t>Mineralni otpadi iz postupanja sa otpadom i stabilizovani otpadi</t>
  </si>
  <si>
    <t>Snabdijevanje el,energijom, gasom i parom</t>
  </si>
  <si>
    <r>
      <t>Karakter otpada</t>
    </r>
    <r>
      <rPr>
        <b/>
        <sz val="10"/>
        <color indexed="1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</si>
</sst>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Arial"/>
      <family val="2"/>
    </font>
    <font>
      <b/>
      <sz val="12"/>
      <color indexed="62"/>
      <name val="Arial"/>
      <family val="2"/>
    </font>
    <font>
      <b/>
      <sz val="12"/>
      <color indexed="18"/>
      <name val="Arial"/>
      <family val="2"/>
    </font>
    <font>
      <sz val="8"/>
      <color indexed="18"/>
      <name val="Calibri"/>
      <family val="2"/>
    </font>
    <font>
      <b/>
      <sz val="10"/>
      <color indexed="18"/>
      <name val="Arial"/>
      <family val="2"/>
    </font>
    <font>
      <b/>
      <sz val="10"/>
      <color indexed="1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b/>
      <sz val="12"/>
      <color rgb="FF17365D"/>
      <name val="Arial"/>
      <family val="2"/>
    </font>
    <font>
      <b/>
      <sz val="12"/>
      <color theme="3" tint="-0.24997000396251678"/>
      <name val="Arial"/>
      <family val="2"/>
    </font>
    <font>
      <sz val="8"/>
      <color theme="3" tint="-0.24997000396251678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>
        <color theme="3" tint="-0.24993999302387238"/>
      </right>
      <top/>
      <bottom/>
    </border>
    <border>
      <left style="thin">
        <color theme="3" tint="-0.24993999302387238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/>
      <bottom style="thin">
        <color theme="3" tint="-0.24993999302387238"/>
      </bottom>
    </border>
    <border>
      <left/>
      <right/>
      <top/>
      <bottom style="thin">
        <color theme="3" tint="-0.24993999302387238"/>
      </bottom>
    </border>
    <border>
      <left/>
      <right style="thin">
        <color theme="3" tint="-0.24993999302387238"/>
      </right>
      <top/>
      <bottom style="thin">
        <color theme="3" tint="-0.24993999302387238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/>
    </xf>
    <xf numFmtId="2" fontId="49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49" fillId="0" borderId="0" xfId="0" applyNumberFormat="1" applyFont="1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4" fontId="53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right" vertical="center"/>
    </xf>
    <xf numFmtId="2" fontId="49" fillId="0" borderId="0" xfId="0" applyNumberFormat="1" applyFont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53" fillId="0" borderId="0" xfId="0" applyNumberFormat="1" applyFont="1" applyFill="1" applyBorder="1" applyAlignment="1">
      <alignment horizontal="right"/>
    </xf>
    <xf numFmtId="2" fontId="53" fillId="0" borderId="11" xfId="0" applyNumberFormat="1" applyFont="1" applyFill="1" applyBorder="1" applyAlignment="1">
      <alignment horizontal="right"/>
    </xf>
    <xf numFmtId="49" fontId="49" fillId="0" borderId="12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right"/>
    </xf>
    <xf numFmtId="2" fontId="49" fillId="0" borderId="11" xfId="0" applyNumberFormat="1" applyFont="1" applyFill="1" applyBorder="1" applyAlignment="1">
      <alignment horizontal="right"/>
    </xf>
    <xf numFmtId="2" fontId="49" fillId="0" borderId="11" xfId="0" applyNumberFormat="1" applyFont="1" applyFill="1" applyBorder="1" applyAlignment="1">
      <alignment/>
    </xf>
    <xf numFmtId="2" fontId="53" fillId="0" borderId="0" xfId="0" applyNumberFormat="1" applyFont="1" applyFill="1" applyBorder="1" applyAlignment="1">
      <alignment/>
    </xf>
    <xf numFmtId="2" fontId="53" fillId="0" borderId="11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center" wrapText="1"/>
    </xf>
    <xf numFmtId="2" fontId="50" fillId="0" borderId="0" xfId="0" applyNumberFormat="1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4" fontId="49" fillId="0" borderId="0" xfId="0" applyNumberFormat="1" applyFont="1" applyBorder="1" applyAlignment="1">
      <alignment horizontal="right" vertical="center"/>
    </xf>
    <xf numFmtId="4" fontId="49" fillId="0" borderId="14" xfId="0" applyNumberFormat="1" applyFont="1" applyBorder="1" applyAlignment="1">
      <alignment horizontal="right" vertical="center"/>
    </xf>
    <xf numFmtId="4" fontId="53" fillId="0" borderId="15" xfId="0" applyNumberFormat="1" applyFont="1" applyBorder="1" applyAlignment="1">
      <alignment horizontal="right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right" vertical="center"/>
    </xf>
    <xf numFmtId="2" fontId="49" fillId="0" borderId="0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horizontal="right" vertical="center"/>
    </xf>
    <xf numFmtId="0" fontId="53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49" fontId="53" fillId="0" borderId="20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vertical="center" wrapText="1"/>
    </xf>
    <xf numFmtId="0" fontId="49" fillId="0" borderId="20" xfId="0" applyFont="1" applyBorder="1" applyAlignment="1">
      <alignment horizontal="center" vertical="center" wrapText="1"/>
    </xf>
    <xf numFmtId="2" fontId="49" fillId="0" borderId="20" xfId="0" applyNumberFormat="1" applyFont="1" applyBorder="1" applyAlignment="1">
      <alignment horizontal="right" vertical="center"/>
    </xf>
    <xf numFmtId="2" fontId="49" fillId="0" borderId="21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2" fontId="53" fillId="0" borderId="16" xfId="0" applyNumberFormat="1" applyFont="1" applyFill="1" applyBorder="1" applyAlignment="1">
      <alignment vertical="center"/>
    </xf>
    <xf numFmtId="2" fontId="53" fillId="0" borderId="18" xfId="0" applyNumberFormat="1" applyFont="1" applyFill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2" fontId="53" fillId="0" borderId="20" xfId="0" applyNumberFormat="1" applyFont="1" applyBorder="1" applyAlignment="1">
      <alignment horizontal="right" vertical="center"/>
    </xf>
    <xf numFmtId="2" fontId="53" fillId="0" borderId="21" xfId="0" applyNumberFormat="1" applyFont="1" applyBorder="1" applyAlignment="1">
      <alignment horizontal="right" vertical="center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B20" sqref="B20"/>
    </sheetView>
  </sheetViews>
  <sheetFormatPr defaultColWidth="9.140625" defaultRowHeight="15"/>
  <sheetData>
    <row r="1" spans="1:18" ht="15">
      <c r="A1" s="11" t="s">
        <v>11</v>
      </c>
      <c r="B1" s="3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11" t="s">
        <v>12</v>
      </c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11" t="s">
        <v>13</v>
      </c>
      <c r="B3" s="3" t="s">
        <v>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1" t="s">
        <v>14</v>
      </c>
      <c r="B4" s="3" t="s">
        <v>33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11" t="s">
        <v>15</v>
      </c>
      <c r="B5" s="3" t="s">
        <v>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11" t="s">
        <v>16</v>
      </c>
      <c r="B6" s="3" t="s">
        <v>35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11" t="s">
        <v>29</v>
      </c>
      <c r="B7" s="3" t="s">
        <v>36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11" t="s">
        <v>17</v>
      </c>
      <c r="B8" s="3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>
      <c r="A9" s="11" t="s">
        <v>30</v>
      </c>
      <c r="B9" s="3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11" t="s">
        <v>18</v>
      </c>
      <c r="B10" s="3" t="s">
        <v>39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">
      <c r="A11" s="11" t="s">
        <v>19</v>
      </c>
      <c r="B11" s="3" t="s">
        <v>40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11" t="s">
        <v>20</v>
      </c>
      <c r="B12" s="3" t="s">
        <v>41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11" t="s">
        <v>21</v>
      </c>
      <c r="B13" s="3" t="s">
        <v>49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>
      <c r="A14" s="11" t="s">
        <v>22</v>
      </c>
      <c r="B14" s="84" t="s">
        <v>50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3"/>
      <c r="O14" s="3"/>
      <c r="P14" s="3"/>
      <c r="Q14" s="3"/>
      <c r="R14" s="3"/>
    </row>
    <row r="15" spans="1:18" ht="15">
      <c r="A15" s="11" t="s">
        <v>23</v>
      </c>
      <c r="B15" s="3" t="s">
        <v>42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11" t="s">
        <v>24</v>
      </c>
      <c r="B16" s="3" t="s">
        <v>43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11" t="s">
        <v>25</v>
      </c>
      <c r="B17" s="3" t="s">
        <v>44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11" t="s">
        <v>26</v>
      </c>
      <c r="B18" s="3" t="s">
        <v>45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11" t="s">
        <v>27</v>
      </c>
      <c r="B19" s="3" t="s">
        <v>46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11" t="s">
        <v>28</v>
      </c>
      <c r="B20" s="3" t="s">
        <v>47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sheetProtection/>
  <mergeCells count="1">
    <mergeCell ref="B14:M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2.00390625" style="0" customWidth="1"/>
    <col min="2" max="2" width="14.57421875" style="0" customWidth="1"/>
    <col min="3" max="3" width="13.421875" style="0" customWidth="1"/>
    <col min="4" max="4" width="13.140625" style="0" customWidth="1"/>
    <col min="5" max="5" width="12.57421875" style="0" customWidth="1"/>
    <col min="6" max="6" width="9.140625" style="0" customWidth="1"/>
  </cols>
  <sheetData>
    <row r="1" spans="1:5" ht="15.75">
      <c r="A1" s="64" t="s">
        <v>92</v>
      </c>
      <c r="B1" s="24"/>
      <c r="C1" s="24"/>
      <c r="D1" s="65"/>
      <c r="E1" s="66"/>
    </row>
    <row r="2" spans="1:6" ht="33.75">
      <c r="A2" s="47" t="s">
        <v>5</v>
      </c>
      <c r="B2" s="46" t="s">
        <v>6</v>
      </c>
      <c r="C2" s="46" t="s">
        <v>7</v>
      </c>
      <c r="D2" s="46" t="s">
        <v>10</v>
      </c>
      <c r="E2" s="48" t="s">
        <v>8</v>
      </c>
      <c r="F2" s="5"/>
    </row>
    <row r="3" spans="1:6" ht="15">
      <c r="A3" s="41" t="s">
        <v>3</v>
      </c>
      <c r="B3" s="42">
        <v>699.66</v>
      </c>
      <c r="C3" s="43">
        <v>101790.33</v>
      </c>
      <c r="D3" s="43">
        <v>351301.53</v>
      </c>
      <c r="E3" s="44">
        <v>453791.52</v>
      </c>
      <c r="F3" s="5"/>
    </row>
    <row r="4" spans="1:6" ht="15">
      <c r="A4" s="41" t="s">
        <v>4</v>
      </c>
      <c r="B4" s="42">
        <v>223.89</v>
      </c>
      <c r="C4" s="43">
        <v>3505.89</v>
      </c>
      <c r="D4" s="42">
        <v>89.43</v>
      </c>
      <c r="E4" s="44">
        <v>3819.21</v>
      </c>
      <c r="F4" s="5"/>
    </row>
    <row r="5" spans="1:6" ht="24.75" customHeight="1">
      <c r="A5" s="68" t="s">
        <v>0</v>
      </c>
      <c r="B5" s="26">
        <v>923.55</v>
      </c>
      <c r="C5" s="25">
        <v>105296.22</v>
      </c>
      <c r="D5" s="25">
        <v>351390.96</v>
      </c>
      <c r="E5" s="45">
        <v>457610.73</v>
      </c>
      <c r="F5" s="6"/>
    </row>
    <row r="6" spans="1:6" ht="15">
      <c r="A6" s="3"/>
      <c r="B6" s="4"/>
      <c r="C6" s="4"/>
      <c r="D6" s="4"/>
      <c r="E6" s="7"/>
      <c r="F6" s="5"/>
    </row>
    <row r="7" spans="1:4" ht="15">
      <c r="A7" s="1"/>
      <c r="B7" s="1"/>
      <c r="C7" s="1"/>
      <c r="D7" s="2"/>
    </row>
    <row r="8" spans="1:4" ht="15">
      <c r="A8" s="1"/>
      <c r="B8" s="1"/>
      <c r="C8" s="1"/>
      <c r="D8" s="2"/>
    </row>
    <row r="9" spans="1:4" ht="15">
      <c r="A9" s="12"/>
      <c r="B9" s="13"/>
      <c r="C9" s="2"/>
      <c r="D9" s="2"/>
    </row>
    <row r="10" spans="1:6" ht="15">
      <c r="A10" s="14"/>
      <c r="B10" s="16"/>
      <c r="E10" s="16"/>
      <c r="F10" s="16"/>
    </row>
    <row r="11" spans="1:6" ht="15">
      <c r="A11" s="15"/>
      <c r="B11" s="16"/>
      <c r="E11" s="43"/>
      <c r="F11" s="16"/>
    </row>
    <row r="12" spans="1:6" ht="15">
      <c r="A12" s="8"/>
      <c r="B12" s="16"/>
      <c r="E12" s="43"/>
      <c r="F12" s="16"/>
    </row>
    <row r="13" spans="1:6" ht="15">
      <c r="A13" s="16"/>
      <c r="B13" s="16"/>
      <c r="E13" s="81"/>
      <c r="F13" s="16"/>
    </row>
    <row r="14" spans="1:6" ht="15">
      <c r="A14" s="16"/>
      <c r="B14" s="42"/>
      <c r="E14" s="16"/>
      <c r="F14" s="16"/>
    </row>
    <row r="15" spans="2:3" ht="15">
      <c r="B15" s="42"/>
      <c r="C15" s="43"/>
    </row>
    <row r="16" spans="3:4" ht="15">
      <c r="C16" s="43"/>
      <c r="D16" s="43"/>
    </row>
    <row r="17" spans="3:4" ht="15">
      <c r="C17" s="80"/>
      <c r="D17" s="42"/>
    </row>
    <row r="18" ht="15">
      <c r="D18" s="8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52">
      <selection activeCell="G15" sqref="G15"/>
    </sheetView>
  </sheetViews>
  <sheetFormatPr defaultColWidth="9.140625" defaultRowHeight="15"/>
  <cols>
    <col min="2" max="2" width="42.7109375" style="0" customWidth="1"/>
    <col min="3" max="3" width="9.140625" style="0" customWidth="1"/>
    <col min="4" max="4" width="9.8515625" style="0" customWidth="1"/>
    <col min="14" max="14" width="9.140625" style="0" customWidth="1"/>
  </cols>
  <sheetData>
    <row r="1" spans="1:12" ht="15.75">
      <c r="A1" s="61" t="s">
        <v>93</v>
      </c>
      <c r="B1" s="67"/>
      <c r="C1" s="67"/>
      <c r="D1" s="67"/>
      <c r="E1" s="67"/>
      <c r="F1" s="67"/>
      <c r="I1" s="29"/>
      <c r="J1" s="29"/>
      <c r="K1" s="29"/>
      <c r="L1" s="29"/>
    </row>
    <row r="2" spans="1:12" ht="15">
      <c r="A2" s="47" t="s">
        <v>9</v>
      </c>
      <c r="B2" s="73"/>
      <c r="C2" s="73"/>
      <c r="D2" s="74" t="s">
        <v>2</v>
      </c>
      <c r="E2" s="74" t="s">
        <v>1</v>
      </c>
      <c r="F2" s="75" t="s">
        <v>8</v>
      </c>
      <c r="G2" s="3"/>
      <c r="H2" s="3"/>
      <c r="I2" s="4"/>
      <c r="J2" s="9"/>
      <c r="K2" s="9"/>
      <c r="L2" s="9"/>
    </row>
    <row r="3" spans="1:12" ht="15">
      <c r="A3" s="87" t="s">
        <v>6</v>
      </c>
      <c r="B3" s="88"/>
      <c r="C3" s="19"/>
      <c r="D3" s="31">
        <v>699.66</v>
      </c>
      <c r="E3" s="31">
        <v>223.89</v>
      </c>
      <c r="F3" s="32">
        <v>923.55</v>
      </c>
      <c r="G3" s="4"/>
      <c r="H3" s="4"/>
      <c r="I3" s="20"/>
      <c r="J3" s="9"/>
      <c r="K3" s="9"/>
      <c r="L3" s="9"/>
    </row>
    <row r="4" spans="1:12" ht="15">
      <c r="A4" s="33" t="s">
        <v>21</v>
      </c>
      <c r="B4" s="86" t="s">
        <v>49</v>
      </c>
      <c r="C4" s="19"/>
      <c r="D4" s="34">
        <v>0</v>
      </c>
      <c r="E4" s="34">
        <v>210.86</v>
      </c>
      <c r="F4" s="35">
        <v>210.86</v>
      </c>
      <c r="G4" s="4"/>
      <c r="H4" s="4"/>
      <c r="I4" s="20"/>
      <c r="J4" s="20"/>
      <c r="K4" s="20"/>
      <c r="L4" s="9"/>
    </row>
    <row r="5" spans="1:12" ht="15">
      <c r="A5" s="33"/>
      <c r="B5" s="86"/>
      <c r="C5" s="19"/>
      <c r="D5" s="20"/>
      <c r="E5" s="20"/>
      <c r="F5" s="36"/>
      <c r="G5" s="4"/>
      <c r="H5" s="19"/>
      <c r="I5" s="20"/>
      <c r="J5" s="20"/>
      <c r="K5" s="20"/>
      <c r="L5" s="9"/>
    </row>
    <row r="6" spans="1:12" ht="15">
      <c r="A6" s="33" t="s">
        <v>23</v>
      </c>
      <c r="B6" s="89" t="s">
        <v>42</v>
      </c>
      <c r="C6" s="15"/>
      <c r="D6" s="34">
        <v>13.5</v>
      </c>
      <c r="E6" s="34">
        <v>0.12</v>
      </c>
      <c r="F6" s="35">
        <v>13.62</v>
      </c>
      <c r="G6" s="4"/>
      <c r="H6" s="34"/>
      <c r="I6" s="20"/>
      <c r="J6" s="34"/>
      <c r="K6" s="20"/>
      <c r="L6" s="9"/>
    </row>
    <row r="7" spans="1:12" ht="15">
      <c r="A7" s="33"/>
      <c r="B7" s="89"/>
      <c r="C7" s="15"/>
      <c r="D7" s="20"/>
      <c r="E7" s="20"/>
      <c r="F7" s="36"/>
      <c r="G7" s="4"/>
      <c r="H7" s="20"/>
      <c r="I7" s="20"/>
      <c r="J7" s="20"/>
      <c r="K7" s="20"/>
      <c r="L7" s="9"/>
    </row>
    <row r="8" spans="1:12" ht="12.75" customHeight="1">
      <c r="A8" s="33" t="s">
        <v>24</v>
      </c>
      <c r="B8" s="19" t="s">
        <v>43</v>
      </c>
      <c r="C8" s="19"/>
      <c r="D8" s="34">
        <v>626.06</v>
      </c>
      <c r="E8" s="34">
        <v>12.91</v>
      </c>
      <c r="F8" s="35">
        <v>638.97</v>
      </c>
      <c r="G8" s="4"/>
      <c r="H8" s="34"/>
      <c r="I8" s="20"/>
      <c r="J8" s="34"/>
      <c r="K8" s="20"/>
      <c r="L8" s="9"/>
    </row>
    <row r="9" spans="1:14" ht="16.5" customHeight="1">
      <c r="A9" s="33">
        <v>20</v>
      </c>
      <c r="B9" s="86" t="s">
        <v>47</v>
      </c>
      <c r="C9" s="19"/>
      <c r="D9" s="20">
        <v>60.1</v>
      </c>
      <c r="E9" s="20">
        <v>0</v>
      </c>
      <c r="F9" s="36">
        <v>60.1</v>
      </c>
      <c r="G9" s="4"/>
      <c r="H9" s="20"/>
      <c r="I9" s="20"/>
      <c r="J9" s="20"/>
      <c r="K9" s="20"/>
      <c r="L9" s="9"/>
      <c r="M9" s="29"/>
      <c r="N9" s="29"/>
    </row>
    <row r="10" spans="1:14" ht="15">
      <c r="A10" s="33"/>
      <c r="B10" s="86"/>
      <c r="C10" s="19"/>
      <c r="D10" s="20"/>
      <c r="E10" s="20"/>
      <c r="F10" s="36"/>
      <c r="G10" s="4"/>
      <c r="H10" s="34"/>
      <c r="I10" s="20"/>
      <c r="J10" s="34"/>
      <c r="K10" s="20"/>
      <c r="L10" s="9"/>
      <c r="M10" s="29"/>
      <c r="N10" s="29"/>
    </row>
    <row r="11" spans="1:14" ht="15">
      <c r="A11" s="87" t="s">
        <v>7</v>
      </c>
      <c r="B11" s="88"/>
      <c r="C11" s="19"/>
      <c r="D11" s="37">
        <v>101790.33</v>
      </c>
      <c r="E11" s="37">
        <v>3505.89</v>
      </c>
      <c r="F11" s="38">
        <v>105296.22</v>
      </c>
      <c r="G11" s="4"/>
      <c r="H11" s="20"/>
      <c r="I11" s="20"/>
      <c r="J11" s="20"/>
      <c r="K11" s="20"/>
      <c r="L11" s="9"/>
      <c r="M11" s="29"/>
      <c r="N11" s="29"/>
    </row>
    <row r="12" spans="1:14" ht="15">
      <c r="A12" s="33" t="s">
        <v>11</v>
      </c>
      <c r="B12" s="86" t="s">
        <v>48</v>
      </c>
      <c r="C12" s="19"/>
      <c r="D12" s="20">
        <v>345.5</v>
      </c>
      <c r="E12" s="20">
        <v>0</v>
      </c>
      <c r="F12" s="36">
        <f>SUM(D12+E12)</f>
        <v>345.5</v>
      </c>
      <c r="G12" s="4"/>
      <c r="H12" s="20"/>
      <c r="I12" s="20"/>
      <c r="J12" s="20"/>
      <c r="K12" s="20"/>
      <c r="L12" s="9"/>
      <c r="M12" s="29"/>
      <c r="N12" s="29"/>
    </row>
    <row r="13" spans="1:14" ht="15">
      <c r="A13" s="33"/>
      <c r="B13" s="86"/>
      <c r="C13" s="19"/>
      <c r="D13" s="20"/>
      <c r="E13" s="20"/>
      <c r="F13" s="36"/>
      <c r="G13" s="4"/>
      <c r="H13" s="4"/>
      <c r="I13" s="20"/>
      <c r="J13" s="20"/>
      <c r="K13" s="20"/>
      <c r="L13" s="9"/>
      <c r="M13" s="29"/>
      <c r="N13" s="29"/>
    </row>
    <row r="14" spans="1:14" ht="15">
      <c r="A14" s="33" t="s">
        <v>12</v>
      </c>
      <c r="B14" s="86" t="s">
        <v>31</v>
      </c>
      <c r="C14" s="19"/>
      <c r="D14" s="20">
        <v>1827.75</v>
      </c>
      <c r="E14" s="20">
        <v>0</v>
      </c>
      <c r="F14" s="36">
        <f>SUM(D14+E14)</f>
        <v>1827.75</v>
      </c>
      <c r="G14" s="4"/>
      <c r="H14" s="4"/>
      <c r="I14" s="20"/>
      <c r="J14" s="20"/>
      <c r="K14" s="20"/>
      <c r="L14" s="9"/>
      <c r="M14" s="29"/>
      <c r="N14" s="29"/>
    </row>
    <row r="15" spans="1:14" ht="15">
      <c r="A15" s="33"/>
      <c r="B15" s="86"/>
      <c r="C15" s="19"/>
      <c r="D15" s="20"/>
      <c r="E15" s="20"/>
      <c r="F15" s="36"/>
      <c r="G15" s="4"/>
      <c r="H15" s="4"/>
      <c r="I15" s="20"/>
      <c r="J15" s="20"/>
      <c r="K15" s="20"/>
      <c r="L15" s="9"/>
      <c r="M15" s="29"/>
      <c r="N15" s="29"/>
    </row>
    <row r="16" spans="1:14" ht="15">
      <c r="A16" s="33" t="s">
        <v>13</v>
      </c>
      <c r="B16" s="86" t="s">
        <v>32</v>
      </c>
      <c r="C16" s="19"/>
      <c r="D16" s="20">
        <v>2539.69</v>
      </c>
      <c r="E16" s="20">
        <v>0</v>
      </c>
      <c r="F16" s="36">
        <f>SUM(D16+E16)</f>
        <v>2539.69</v>
      </c>
      <c r="G16" s="4"/>
      <c r="H16" s="4"/>
      <c r="I16" s="20"/>
      <c r="J16" s="20"/>
      <c r="K16" s="20"/>
      <c r="L16" s="9"/>
      <c r="M16" s="29"/>
      <c r="N16" s="29"/>
    </row>
    <row r="17" spans="1:14" ht="15">
      <c r="A17" s="33"/>
      <c r="B17" s="86"/>
      <c r="C17" s="19"/>
      <c r="D17" s="20"/>
      <c r="E17" s="20"/>
      <c r="F17" s="36"/>
      <c r="G17" s="4"/>
      <c r="H17" s="4"/>
      <c r="I17" s="20"/>
      <c r="J17" s="20"/>
      <c r="K17" s="20"/>
      <c r="L17" s="9"/>
      <c r="M17" s="29"/>
      <c r="N17" s="29"/>
    </row>
    <row r="18" spans="1:14" ht="15">
      <c r="A18" s="33" t="s">
        <v>14</v>
      </c>
      <c r="B18" s="19" t="s">
        <v>33</v>
      </c>
      <c r="C18" s="19"/>
      <c r="D18" s="20">
        <v>2.25</v>
      </c>
      <c r="E18" s="20">
        <v>0</v>
      </c>
      <c r="F18" s="36">
        <v>2.25</v>
      </c>
      <c r="G18" s="4"/>
      <c r="H18" s="4"/>
      <c r="I18" s="20"/>
      <c r="J18" s="34"/>
      <c r="K18" s="20"/>
      <c r="L18" s="9"/>
      <c r="M18" s="29"/>
      <c r="N18" s="29"/>
    </row>
    <row r="19" spans="1:14" ht="15">
      <c r="A19" s="33" t="s">
        <v>29</v>
      </c>
      <c r="B19" s="39" t="s">
        <v>36</v>
      </c>
      <c r="C19" s="19"/>
      <c r="D19" s="20">
        <v>1.62</v>
      </c>
      <c r="E19" s="20">
        <v>0</v>
      </c>
      <c r="F19" s="36">
        <v>1.62</v>
      </c>
      <c r="G19" s="4"/>
      <c r="H19" s="4"/>
      <c r="I19" s="20"/>
      <c r="J19" s="40"/>
      <c r="K19" s="20"/>
      <c r="L19" s="9"/>
      <c r="M19" s="29"/>
      <c r="N19" s="29"/>
    </row>
    <row r="20" spans="1:14" ht="20.25" customHeight="1">
      <c r="A20" s="33" t="s">
        <v>17</v>
      </c>
      <c r="B20" s="86" t="s">
        <v>37</v>
      </c>
      <c r="C20" s="19"/>
      <c r="D20" s="20">
        <v>0</v>
      </c>
      <c r="E20" s="20">
        <v>0.39</v>
      </c>
      <c r="F20" s="36">
        <f>SUM(D20+E20)</f>
        <v>0.39</v>
      </c>
      <c r="G20" s="4"/>
      <c r="H20" s="4"/>
      <c r="I20" s="20"/>
      <c r="J20" s="20"/>
      <c r="K20" s="20"/>
      <c r="L20" s="9"/>
      <c r="M20" s="29"/>
      <c r="N20" s="29"/>
    </row>
    <row r="21" spans="1:14" ht="16.5" customHeight="1">
      <c r="A21" s="33"/>
      <c r="B21" s="86"/>
      <c r="C21" s="19"/>
      <c r="D21" s="20"/>
      <c r="E21" s="20"/>
      <c r="F21" s="36"/>
      <c r="G21" s="4"/>
      <c r="H21" s="4"/>
      <c r="I21" s="20"/>
      <c r="J21" s="20"/>
      <c r="K21" s="20"/>
      <c r="L21" s="9"/>
      <c r="M21" s="29"/>
      <c r="N21" s="29"/>
    </row>
    <row r="22" spans="1:14" ht="15" customHeight="1">
      <c r="A22" s="33" t="s">
        <v>30</v>
      </c>
      <c r="B22" s="28" t="s">
        <v>38</v>
      </c>
      <c r="C22" s="19"/>
      <c r="D22" s="20">
        <v>0</v>
      </c>
      <c r="E22" s="20">
        <v>0.01</v>
      </c>
      <c r="F22" s="36">
        <f>SUM(D22+E22)</f>
        <v>0.01</v>
      </c>
      <c r="G22" s="4"/>
      <c r="H22" s="4"/>
      <c r="I22" s="20"/>
      <c r="J22" s="20"/>
      <c r="K22" s="20"/>
      <c r="L22" s="9"/>
      <c r="M22" s="29"/>
      <c r="N22" s="29"/>
    </row>
    <row r="23" spans="1:14" ht="15">
      <c r="A23" s="33" t="s">
        <v>18</v>
      </c>
      <c r="B23" s="19" t="s">
        <v>39</v>
      </c>
      <c r="C23" s="19"/>
      <c r="D23" s="20">
        <v>17873.39</v>
      </c>
      <c r="E23" s="20">
        <v>2265.47</v>
      </c>
      <c r="F23" s="36">
        <f>SUM(D23+E23)</f>
        <v>20138.86</v>
      </c>
      <c r="G23" s="4"/>
      <c r="H23" s="4"/>
      <c r="I23" s="20"/>
      <c r="J23" s="20"/>
      <c r="K23" s="20"/>
      <c r="L23" s="9"/>
      <c r="M23" s="29"/>
      <c r="N23" s="29"/>
    </row>
    <row r="24" spans="1:14" ht="15">
      <c r="A24" s="33" t="s">
        <v>19</v>
      </c>
      <c r="B24" s="86" t="s">
        <v>40</v>
      </c>
      <c r="C24" s="19"/>
      <c r="D24" s="20">
        <v>0</v>
      </c>
      <c r="E24" s="20">
        <v>23.7</v>
      </c>
      <c r="F24" s="36">
        <f>SUM(D24+E24)</f>
        <v>23.7</v>
      </c>
      <c r="G24" s="4"/>
      <c r="H24" s="4"/>
      <c r="I24" s="20"/>
      <c r="J24" s="20"/>
      <c r="K24" s="20"/>
      <c r="L24" s="9"/>
      <c r="M24" s="29"/>
      <c r="N24" s="29"/>
    </row>
    <row r="25" spans="1:14" ht="15">
      <c r="A25" s="33"/>
      <c r="B25" s="86"/>
      <c r="C25" s="19"/>
      <c r="D25" s="20"/>
      <c r="E25" s="20"/>
      <c r="F25" s="36"/>
      <c r="G25" s="4"/>
      <c r="H25" s="4"/>
      <c r="I25" s="20"/>
      <c r="J25" s="20"/>
      <c r="K25" s="20"/>
      <c r="L25" s="9"/>
      <c r="M25" s="29"/>
      <c r="N25" s="29"/>
    </row>
    <row r="26" spans="1:13" ht="15">
      <c r="A26" s="33" t="s">
        <v>20</v>
      </c>
      <c r="B26" s="86" t="s">
        <v>41</v>
      </c>
      <c r="C26" s="19"/>
      <c r="D26" s="20">
        <v>64668.61</v>
      </c>
      <c r="E26" s="20">
        <v>7.09</v>
      </c>
      <c r="F26" s="36">
        <f>SUM(D26+E26)</f>
        <v>64675.7</v>
      </c>
      <c r="G26" s="4"/>
      <c r="H26" s="4"/>
      <c r="I26" s="20"/>
      <c r="J26" s="20"/>
      <c r="K26" s="20"/>
      <c r="L26" s="9"/>
      <c r="M26" s="29"/>
    </row>
    <row r="27" spans="1:13" ht="15">
      <c r="A27" s="33"/>
      <c r="B27" s="86"/>
      <c r="C27" s="19"/>
      <c r="D27" s="20"/>
      <c r="E27" s="20"/>
      <c r="F27" s="36"/>
      <c r="G27" s="4"/>
      <c r="H27" s="4"/>
      <c r="I27" s="20"/>
      <c r="J27" s="20"/>
      <c r="K27" s="20"/>
      <c r="L27" s="9"/>
      <c r="M27" s="29"/>
    </row>
    <row r="28" spans="1:13" ht="15">
      <c r="A28" s="33" t="s">
        <v>21</v>
      </c>
      <c r="B28" s="86" t="s">
        <v>49</v>
      </c>
      <c r="C28" s="19"/>
      <c r="D28" s="34" t="s">
        <v>95</v>
      </c>
      <c r="E28" s="20">
        <v>1115.38</v>
      </c>
      <c r="F28" s="36">
        <f>SUM(D28:E28)</f>
        <v>1115.38</v>
      </c>
      <c r="G28" s="4"/>
      <c r="H28" s="4"/>
      <c r="I28" s="20"/>
      <c r="J28" s="20"/>
      <c r="K28" s="20"/>
      <c r="L28" s="9"/>
      <c r="M28" s="29"/>
    </row>
    <row r="29" spans="1:13" ht="15">
      <c r="A29" s="33"/>
      <c r="B29" s="86"/>
      <c r="C29" s="19"/>
      <c r="D29" s="40"/>
      <c r="E29" s="20"/>
      <c r="F29" s="36"/>
      <c r="G29" s="4"/>
      <c r="H29" s="4"/>
      <c r="I29" s="20"/>
      <c r="J29" s="20"/>
      <c r="K29" s="20"/>
      <c r="L29" s="9"/>
      <c r="M29" s="29"/>
    </row>
    <row r="30" spans="1:12" ht="15">
      <c r="A30" s="33" t="s">
        <v>22</v>
      </c>
      <c r="B30" s="86" t="s">
        <v>50</v>
      </c>
      <c r="C30" s="19"/>
      <c r="D30" s="20">
        <v>0</v>
      </c>
      <c r="E30" s="20">
        <v>1.3</v>
      </c>
      <c r="F30" s="36">
        <f>SUM(D30+E30)</f>
        <v>1.3</v>
      </c>
      <c r="G30" s="4"/>
      <c r="H30" s="4"/>
      <c r="I30" s="20"/>
      <c r="J30" s="20"/>
      <c r="K30" s="20"/>
      <c r="L30" s="9"/>
    </row>
    <row r="31" spans="1:12" ht="21" customHeight="1">
      <c r="A31" s="33"/>
      <c r="B31" s="86"/>
      <c r="C31" s="19"/>
      <c r="D31" s="20"/>
      <c r="E31" s="20"/>
      <c r="F31" s="36"/>
      <c r="G31" s="4"/>
      <c r="H31" s="4"/>
      <c r="I31" s="20"/>
      <c r="J31" s="20"/>
      <c r="K31" s="20"/>
      <c r="L31" s="9"/>
    </row>
    <row r="32" spans="1:12" ht="15">
      <c r="A32" s="33" t="s">
        <v>23</v>
      </c>
      <c r="B32" s="89" t="s">
        <v>42</v>
      </c>
      <c r="C32" s="15"/>
      <c r="D32" s="20">
        <v>3178.1</v>
      </c>
      <c r="E32" s="20">
        <v>3.75</v>
      </c>
      <c r="F32" s="36">
        <f>SUM(D32+E32)</f>
        <v>3181.85</v>
      </c>
      <c r="G32" s="4"/>
      <c r="H32" s="4"/>
      <c r="I32" s="20"/>
      <c r="J32" s="20"/>
      <c r="K32" s="82"/>
      <c r="L32" s="30"/>
    </row>
    <row r="33" spans="1:12" ht="15">
      <c r="A33" s="33"/>
      <c r="B33" s="89"/>
      <c r="C33" s="15"/>
      <c r="D33" s="20"/>
      <c r="E33" s="20"/>
      <c r="F33" s="36"/>
      <c r="G33" s="4"/>
      <c r="H33" s="4"/>
      <c r="I33" s="20"/>
      <c r="J33" s="19"/>
      <c r="K33" s="83"/>
      <c r="L33" s="29"/>
    </row>
    <row r="34" spans="1:12" ht="15">
      <c r="A34" s="33" t="s">
        <v>24</v>
      </c>
      <c r="B34" s="19" t="s">
        <v>43</v>
      </c>
      <c r="C34" s="19"/>
      <c r="D34" s="20">
        <v>5427.1</v>
      </c>
      <c r="E34" s="20">
        <v>59.89</v>
      </c>
      <c r="F34" s="36">
        <f>SUM(D34+E34)</f>
        <v>5486.990000000001</v>
      </c>
      <c r="G34" s="4"/>
      <c r="H34" s="4"/>
      <c r="I34" s="20"/>
      <c r="J34" s="4"/>
      <c r="K34" s="29"/>
      <c r="L34" s="29"/>
    </row>
    <row r="35" spans="1:12" ht="15">
      <c r="A35" s="33" t="s">
        <v>25</v>
      </c>
      <c r="B35" s="86" t="s">
        <v>44</v>
      </c>
      <c r="C35" s="19"/>
      <c r="D35" s="20">
        <v>999.98</v>
      </c>
      <c r="E35" s="20">
        <v>0</v>
      </c>
      <c r="F35" s="36">
        <f>SUM(D35+E35)</f>
        <v>999.98</v>
      </c>
      <c r="G35" s="4"/>
      <c r="H35" s="4"/>
      <c r="I35" s="9"/>
      <c r="J35" s="4"/>
      <c r="K35" s="29"/>
      <c r="L35" s="29"/>
    </row>
    <row r="36" spans="1:12" ht="15">
      <c r="A36" s="33"/>
      <c r="B36" s="86"/>
      <c r="C36" s="19"/>
      <c r="D36" s="20"/>
      <c r="E36" s="20"/>
      <c r="F36" s="36"/>
      <c r="G36" s="4"/>
      <c r="H36" s="4"/>
      <c r="I36" s="4"/>
      <c r="J36" s="4"/>
      <c r="K36" s="29"/>
      <c r="L36" s="29"/>
    </row>
    <row r="37" spans="1:12" ht="15">
      <c r="A37" s="33" t="s">
        <v>26</v>
      </c>
      <c r="B37" s="86" t="s">
        <v>45</v>
      </c>
      <c r="C37" s="19"/>
      <c r="D37" s="20">
        <v>40.44</v>
      </c>
      <c r="E37" s="20">
        <v>0</v>
      </c>
      <c r="F37" s="36">
        <f>SUM(D37+E37)</f>
        <v>40.44</v>
      </c>
      <c r="G37" s="4"/>
      <c r="H37" s="4"/>
      <c r="I37" s="20"/>
      <c r="J37" s="4"/>
      <c r="K37" s="29"/>
      <c r="L37" s="29"/>
    </row>
    <row r="38" spans="1:10" ht="21.75" customHeight="1">
      <c r="A38" s="33"/>
      <c r="B38" s="86"/>
      <c r="C38" s="19"/>
      <c r="D38" s="20"/>
      <c r="E38" s="20"/>
      <c r="F38" s="36"/>
      <c r="G38" s="4"/>
      <c r="H38" s="4"/>
      <c r="I38" s="20"/>
      <c r="J38" s="3"/>
    </row>
    <row r="39" spans="1:10" ht="15">
      <c r="A39" s="33" t="s">
        <v>27</v>
      </c>
      <c r="B39" s="86" t="s">
        <v>46</v>
      </c>
      <c r="C39" s="19"/>
      <c r="D39" s="20">
        <v>1056.31</v>
      </c>
      <c r="E39" s="20">
        <v>28.91</v>
      </c>
      <c r="F39" s="36">
        <f>SUM(D39+E39)</f>
        <v>1085.22</v>
      </c>
      <c r="G39" s="4"/>
      <c r="H39" s="20"/>
      <c r="I39" s="20"/>
      <c r="J39" s="9"/>
    </row>
    <row r="40" spans="1:10" ht="21.75" customHeight="1">
      <c r="A40" s="33"/>
      <c r="B40" s="86"/>
      <c r="C40" s="19"/>
      <c r="D40" s="20"/>
      <c r="E40" s="20"/>
      <c r="F40" s="36"/>
      <c r="G40" s="4"/>
      <c r="H40" s="20"/>
      <c r="I40" s="20"/>
      <c r="J40" s="9"/>
    </row>
    <row r="41" spans="1:10" ht="15">
      <c r="A41" s="33">
        <v>20</v>
      </c>
      <c r="B41" s="86" t="s">
        <v>47</v>
      </c>
      <c r="C41" s="19"/>
      <c r="D41" s="20">
        <v>3829.59</v>
      </c>
      <c r="E41" s="20">
        <v>0</v>
      </c>
      <c r="F41" s="36">
        <f>SUM(D41+E41)</f>
        <v>3829.59</v>
      </c>
      <c r="G41" s="4"/>
      <c r="H41" s="20"/>
      <c r="I41" s="20"/>
      <c r="J41" s="9"/>
    </row>
    <row r="42" spans="1:10" ht="15">
      <c r="A42" s="33"/>
      <c r="B42" s="86"/>
      <c r="C42" s="19"/>
      <c r="D42" s="20"/>
      <c r="E42" s="20"/>
      <c r="F42" s="36"/>
      <c r="G42" s="4"/>
      <c r="H42" s="20"/>
      <c r="I42" s="20"/>
      <c r="J42" s="9"/>
    </row>
    <row r="43" spans="1:10" ht="15">
      <c r="A43" s="87" t="s">
        <v>118</v>
      </c>
      <c r="B43" s="88"/>
      <c r="C43" s="19"/>
      <c r="D43" s="37">
        <v>351301.53</v>
      </c>
      <c r="E43" s="37">
        <v>89.43</v>
      </c>
      <c r="F43" s="38">
        <f>SUM(D43:E43)</f>
        <v>351390.96</v>
      </c>
      <c r="G43" s="4"/>
      <c r="H43" s="20"/>
      <c r="I43" s="20"/>
      <c r="J43" s="9"/>
    </row>
    <row r="44" spans="1:10" ht="15">
      <c r="A44" s="33" t="s">
        <v>11</v>
      </c>
      <c r="B44" s="86" t="s">
        <v>48</v>
      </c>
      <c r="C44" s="19"/>
      <c r="D44" s="20">
        <v>650</v>
      </c>
      <c r="E44" s="20">
        <v>0</v>
      </c>
      <c r="F44" s="36">
        <f>SUM(D44+E44)</f>
        <v>650</v>
      </c>
      <c r="G44" s="4"/>
      <c r="H44" s="20"/>
      <c r="I44" s="20"/>
      <c r="J44" s="9"/>
    </row>
    <row r="45" spans="1:10" ht="15">
      <c r="A45" s="33"/>
      <c r="B45" s="86"/>
      <c r="C45" s="19"/>
      <c r="D45" s="20"/>
      <c r="E45" s="20"/>
      <c r="F45" s="36"/>
      <c r="G45" s="4"/>
      <c r="H45" s="20"/>
      <c r="I45" s="20"/>
      <c r="J45" s="9"/>
    </row>
    <row r="46" spans="1:10" ht="15">
      <c r="A46" s="33" t="s">
        <v>18</v>
      </c>
      <c r="B46" s="19" t="s">
        <v>39</v>
      </c>
      <c r="C46" s="19"/>
      <c r="D46" s="20">
        <v>350050</v>
      </c>
      <c r="E46" s="20">
        <v>0</v>
      </c>
      <c r="F46" s="36">
        <f>SUM(D46+E46)</f>
        <v>350050</v>
      </c>
      <c r="G46" s="4"/>
      <c r="H46" s="20"/>
      <c r="I46" s="20"/>
      <c r="J46" s="9"/>
    </row>
    <row r="47" spans="1:10" ht="15">
      <c r="A47" s="33" t="s">
        <v>20</v>
      </c>
      <c r="B47" s="86" t="s">
        <v>41</v>
      </c>
      <c r="C47" s="19"/>
      <c r="D47" s="20">
        <v>0</v>
      </c>
      <c r="E47" s="20">
        <v>0.13</v>
      </c>
      <c r="F47" s="36">
        <f>SUM(D47+E47)</f>
        <v>0.13</v>
      </c>
      <c r="G47" s="4"/>
      <c r="H47" s="20"/>
      <c r="I47" s="20"/>
      <c r="J47" s="9"/>
    </row>
    <row r="48" spans="1:10" ht="15">
      <c r="A48" s="33"/>
      <c r="B48" s="86"/>
      <c r="C48" s="19"/>
      <c r="D48" s="20"/>
      <c r="E48" s="20"/>
      <c r="F48" s="36"/>
      <c r="G48" s="4"/>
      <c r="H48" s="20"/>
      <c r="I48" s="20"/>
      <c r="J48" s="9"/>
    </row>
    <row r="49" spans="1:10" ht="15">
      <c r="A49" s="33" t="s">
        <v>21</v>
      </c>
      <c r="B49" s="86" t="s">
        <v>49</v>
      </c>
      <c r="C49" s="19"/>
      <c r="D49" s="20">
        <v>0</v>
      </c>
      <c r="E49" s="20">
        <v>29.57</v>
      </c>
      <c r="F49" s="36">
        <f>SUM(D49+E49)</f>
        <v>29.57</v>
      </c>
      <c r="G49" s="4"/>
      <c r="H49" s="20"/>
      <c r="I49" s="20"/>
      <c r="J49" s="9"/>
    </row>
    <row r="50" spans="1:10" ht="15">
      <c r="A50" s="33"/>
      <c r="B50" s="86"/>
      <c r="C50" s="19"/>
      <c r="D50" s="20"/>
      <c r="E50" s="20"/>
      <c r="F50" s="36"/>
      <c r="G50" s="4"/>
      <c r="H50" s="20"/>
      <c r="I50" s="27"/>
      <c r="J50" s="9"/>
    </row>
    <row r="51" spans="1:10" ht="15">
      <c r="A51" s="33" t="s">
        <v>23</v>
      </c>
      <c r="B51" s="85" t="s">
        <v>51</v>
      </c>
      <c r="C51" s="19"/>
      <c r="D51" s="20">
        <v>2.08</v>
      </c>
      <c r="E51" s="20">
        <v>0</v>
      </c>
      <c r="F51" s="36">
        <f>SUM(D51+E51)</f>
        <v>2.08</v>
      </c>
      <c r="G51" s="4"/>
      <c r="H51" s="20"/>
      <c r="I51" s="3"/>
      <c r="J51" s="20"/>
    </row>
    <row r="52" spans="1:10" ht="13.5" customHeight="1">
      <c r="A52" s="33"/>
      <c r="B52" s="85"/>
      <c r="C52" s="19"/>
      <c r="D52" s="20"/>
      <c r="E52" s="20"/>
      <c r="F52" s="36"/>
      <c r="G52" s="4"/>
      <c r="H52" s="9"/>
      <c r="I52" s="3"/>
      <c r="J52" s="27"/>
    </row>
    <row r="53" spans="1:10" ht="15">
      <c r="A53" s="33" t="s">
        <v>24</v>
      </c>
      <c r="B53" s="19" t="s">
        <v>43</v>
      </c>
      <c r="C53" s="19"/>
      <c r="D53" s="20">
        <v>1.7</v>
      </c>
      <c r="E53" s="20">
        <v>58.53</v>
      </c>
      <c r="F53" s="36">
        <f>SUM(D53+E53)</f>
        <v>60.230000000000004</v>
      </c>
      <c r="G53" s="4"/>
      <c r="H53" s="4"/>
      <c r="I53" s="3"/>
      <c r="J53" s="3"/>
    </row>
    <row r="54" spans="1:10" ht="15">
      <c r="A54" s="33" t="s">
        <v>25</v>
      </c>
      <c r="B54" s="86" t="s">
        <v>44</v>
      </c>
      <c r="C54" s="19"/>
      <c r="D54" s="20">
        <v>427.75</v>
      </c>
      <c r="E54" s="20">
        <v>1</v>
      </c>
      <c r="F54" s="36">
        <f>SUM(D54+E54)</f>
        <v>428.75</v>
      </c>
      <c r="G54" s="4"/>
      <c r="H54" s="4"/>
      <c r="I54" s="3"/>
      <c r="J54" s="3"/>
    </row>
    <row r="55" spans="1:10" ht="15">
      <c r="A55" s="33"/>
      <c r="B55" s="86"/>
      <c r="C55" s="19"/>
      <c r="D55" s="20"/>
      <c r="E55" s="20"/>
      <c r="F55" s="36"/>
      <c r="G55" s="4"/>
      <c r="H55" s="4"/>
      <c r="I55" s="3"/>
      <c r="J55" s="3"/>
    </row>
    <row r="56" spans="1:10" ht="15">
      <c r="A56" s="33">
        <v>20</v>
      </c>
      <c r="B56" s="86" t="s">
        <v>47</v>
      </c>
      <c r="C56" s="19"/>
      <c r="D56" s="20">
        <v>170</v>
      </c>
      <c r="E56" s="20">
        <v>0.2</v>
      </c>
      <c r="F56" s="36">
        <f>SUM(D56+E56)</f>
        <v>170.2</v>
      </c>
      <c r="G56" s="4"/>
      <c r="H56" s="4"/>
      <c r="I56" s="3"/>
      <c r="J56" s="3"/>
    </row>
    <row r="57" spans="1:10" ht="15">
      <c r="A57" s="33"/>
      <c r="B57" s="86"/>
      <c r="C57" s="19"/>
      <c r="D57" s="20"/>
      <c r="E57" s="20"/>
      <c r="F57" s="36"/>
      <c r="G57" s="4"/>
      <c r="H57" s="4"/>
      <c r="I57" s="3"/>
      <c r="J57" s="3"/>
    </row>
    <row r="58" spans="1:10" ht="15">
      <c r="A58" s="69" t="s">
        <v>5</v>
      </c>
      <c r="B58" s="70"/>
      <c r="C58" s="70"/>
      <c r="D58" s="71">
        <v>453791.52</v>
      </c>
      <c r="E58" s="71">
        <v>3819.21</v>
      </c>
      <c r="F58" s="72">
        <v>457610.73</v>
      </c>
      <c r="G58" s="4"/>
      <c r="H58" s="4"/>
      <c r="I58" s="3"/>
      <c r="J58" s="3"/>
    </row>
    <row r="59" spans="1:10" ht="15">
      <c r="A59" s="4"/>
      <c r="B59" s="4"/>
      <c r="C59" s="4"/>
      <c r="D59" s="4"/>
      <c r="E59" s="4"/>
      <c r="F59" s="4"/>
      <c r="G59" s="4"/>
      <c r="H59" s="4"/>
      <c r="I59" s="3"/>
      <c r="J59" s="3"/>
    </row>
  </sheetData>
  <sheetProtection/>
  <mergeCells count="25">
    <mergeCell ref="B9:B10"/>
    <mergeCell ref="B4:B5"/>
    <mergeCell ref="B35:B36"/>
    <mergeCell ref="B37:B38"/>
    <mergeCell ref="B12:B13"/>
    <mergeCell ref="B14:B15"/>
    <mergeCell ref="B16:B17"/>
    <mergeCell ref="B20:B21"/>
    <mergeCell ref="B24:B25"/>
    <mergeCell ref="B51:B52"/>
    <mergeCell ref="B54:B55"/>
    <mergeCell ref="B56:B57"/>
    <mergeCell ref="A11:B11"/>
    <mergeCell ref="A3:B3"/>
    <mergeCell ref="A43:B43"/>
    <mergeCell ref="B39:B40"/>
    <mergeCell ref="B41:B42"/>
    <mergeCell ref="B44:B45"/>
    <mergeCell ref="B47:B48"/>
    <mergeCell ref="B49:B50"/>
    <mergeCell ref="B26:B27"/>
    <mergeCell ref="B28:B29"/>
    <mergeCell ref="B30:B31"/>
    <mergeCell ref="B32:B33"/>
    <mergeCell ref="B6:B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34">
      <selection activeCell="F20" sqref="F20"/>
    </sheetView>
  </sheetViews>
  <sheetFormatPr defaultColWidth="9.140625" defaultRowHeight="15"/>
  <cols>
    <col min="1" max="1" width="8.00390625" style="0" customWidth="1"/>
    <col min="2" max="2" width="7.8515625" style="0" customWidth="1"/>
    <col min="3" max="3" width="33.7109375" style="0" customWidth="1"/>
    <col min="4" max="4" width="8.7109375" style="0" customWidth="1"/>
    <col min="6" max="7" width="9.8515625" style="0" customWidth="1"/>
  </cols>
  <sheetData>
    <row r="1" spans="1:8" ht="18" customHeight="1">
      <c r="A1" s="61" t="s">
        <v>94</v>
      </c>
      <c r="B1" s="62"/>
      <c r="C1" s="62"/>
      <c r="D1" s="62"/>
      <c r="E1" s="62"/>
      <c r="F1" s="62"/>
      <c r="G1" s="62"/>
      <c r="H1" s="63"/>
    </row>
    <row r="2" spans="1:12" ht="57.75" customHeight="1">
      <c r="A2" s="53" t="s">
        <v>90</v>
      </c>
      <c r="B2" s="46"/>
      <c r="C2" s="46" t="s">
        <v>56</v>
      </c>
      <c r="D2" s="54" t="s">
        <v>119</v>
      </c>
      <c r="E2" s="46" t="s">
        <v>6</v>
      </c>
      <c r="F2" s="46" t="s">
        <v>7</v>
      </c>
      <c r="G2" s="48" t="s">
        <v>98</v>
      </c>
      <c r="H2" s="18"/>
      <c r="I2" s="18"/>
      <c r="J2" s="16"/>
      <c r="K2" s="16"/>
      <c r="L2" s="16"/>
    </row>
    <row r="3" spans="1:12" ht="15">
      <c r="A3" s="51">
        <v>1</v>
      </c>
      <c r="B3" s="22" t="s">
        <v>69</v>
      </c>
      <c r="C3" s="23" t="s">
        <v>96</v>
      </c>
      <c r="D3" s="21">
        <v>1</v>
      </c>
      <c r="E3" s="49">
        <v>0</v>
      </c>
      <c r="F3" s="49">
        <v>1.3</v>
      </c>
      <c r="G3" s="52">
        <v>0</v>
      </c>
      <c r="H3" s="10"/>
      <c r="I3" s="18"/>
      <c r="J3" s="16"/>
      <c r="K3" s="16"/>
      <c r="L3" s="16"/>
    </row>
    <row r="4" spans="1:12" ht="15">
      <c r="A4" s="51">
        <v>2</v>
      </c>
      <c r="B4" s="22" t="s">
        <v>70</v>
      </c>
      <c r="C4" s="23" t="s">
        <v>97</v>
      </c>
      <c r="D4" s="21">
        <v>0</v>
      </c>
      <c r="E4" s="49">
        <v>0</v>
      </c>
      <c r="F4" s="49">
        <v>0</v>
      </c>
      <c r="G4" s="52">
        <v>0</v>
      </c>
      <c r="H4" s="10"/>
      <c r="I4" s="18"/>
      <c r="J4" s="16"/>
      <c r="K4" s="16"/>
      <c r="L4" s="16"/>
    </row>
    <row r="5" spans="1:12" ht="15">
      <c r="A5" s="51">
        <v>3</v>
      </c>
      <c r="B5" s="22" t="s">
        <v>70</v>
      </c>
      <c r="C5" s="23" t="s">
        <v>97</v>
      </c>
      <c r="D5" s="21">
        <v>1</v>
      </c>
      <c r="E5" s="49">
        <v>0</v>
      </c>
      <c r="F5" s="49">
        <v>1426.21</v>
      </c>
      <c r="G5" s="52">
        <v>0</v>
      </c>
      <c r="H5" s="10"/>
      <c r="I5" s="18"/>
      <c r="J5" s="16"/>
      <c r="K5" s="16"/>
      <c r="L5" s="16"/>
    </row>
    <row r="6" spans="1:12" ht="15">
      <c r="A6" s="51">
        <v>4</v>
      </c>
      <c r="B6" s="22" t="s">
        <v>71</v>
      </c>
      <c r="C6" s="23" t="s">
        <v>99</v>
      </c>
      <c r="D6" s="21">
        <v>1</v>
      </c>
      <c r="E6" s="49">
        <v>44</v>
      </c>
      <c r="F6" s="49">
        <v>30.17</v>
      </c>
      <c r="G6" s="52">
        <v>29.7</v>
      </c>
      <c r="H6" s="10"/>
      <c r="I6" s="18"/>
      <c r="J6" s="16"/>
      <c r="K6" s="16"/>
      <c r="L6" s="16"/>
    </row>
    <row r="7" spans="1:12" ht="22.5">
      <c r="A7" s="51">
        <v>5</v>
      </c>
      <c r="B7" s="22" t="s">
        <v>52</v>
      </c>
      <c r="C7" s="23" t="s">
        <v>100</v>
      </c>
      <c r="D7" s="21">
        <v>0</v>
      </c>
      <c r="E7" s="49">
        <v>0</v>
      </c>
      <c r="F7" s="49">
        <v>11553.39</v>
      </c>
      <c r="G7" s="52">
        <v>50</v>
      </c>
      <c r="H7" s="10"/>
      <c r="I7" s="18"/>
      <c r="J7" s="16"/>
      <c r="K7" s="16"/>
      <c r="L7" s="16"/>
    </row>
    <row r="8" spans="1:12" ht="22.5">
      <c r="A8" s="51">
        <v>6</v>
      </c>
      <c r="B8" s="22" t="s">
        <v>52</v>
      </c>
      <c r="C8" s="23" t="s">
        <v>100</v>
      </c>
      <c r="D8" s="21">
        <v>1</v>
      </c>
      <c r="E8" s="49">
        <v>168.49</v>
      </c>
      <c r="F8" s="49">
        <v>1084.83</v>
      </c>
      <c r="G8" s="52">
        <v>0.2</v>
      </c>
      <c r="H8" s="10"/>
      <c r="I8" s="18"/>
      <c r="J8" s="16"/>
      <c r="K8" s="16"/>
      <c r="L8" s="16"/>
    </row>
    <row r="9" spans="1:11" ht="15">
      <c r="A9" s="51">
        <v>7</v>
      </c>
      <c r="B9" s="22" t="s">
        <v>72</v>
      </c>
      <c r="C9" s="23" t="s">
        <v>57</v>
      </c>
      <c r="D9" s="21">
        <v>0</v>
      </c>
      <c r="E9" s="49">
        <v>0</v>
      </c>
      <c r="F9" s="49">
        <v>429.9</v>
      </c>
      <c r="G9" s="52">
        <v>0</v>
      </c>
      <c r="H9" s="10"/>
      <c r="I9" s="5"/>
      <c r="K9" s="16"/>
    </row>
    <row r="10" spans="1:11" ht="15">
      <c r="A10" s="51">
        <v>8</v>
      </c>
      <c r="B10" s="22" t="s">
        <v>72</v>
      </c>
      <c r="C10" s="23" t="s">
        <v>57</v>
      </c>
      <c r="D10" s="21">
        <v>1</v>
      </c>
      <c r="E10" s="49">
        <v>0</v>
      </c>
      <c r="F10" s="49">
        <v>38.71</v>
      </c>
      <c r="G10" s="52">
        <v>0</v>
      </c>
      <c r="H10" s="10"/>
      <c r="I10" s="5"/>
      <c r="K10" s="16"/>
    </row>
    <row r="11" spans="1:11" ht="15">
      <c r="A11" s="51">
        <v>9</v>
      </c>
      <c r="B11" s="22" t="s">
        <v>73</v>
      </c>
      <c r="C11" s="23" t="s">
        <v>101</v>
      </c>
      <c r="D11" s="21">
        <v>0</v>
      </c>
      <c r="E11" s="49">
        <v>0</v>
      </c>
      <c r="F11" s="49">
        <v>0</v>
      </c>
      <c r="G11" s="52">
        <v>0</v>
      </c>
      <c r="H11" s="10"/>
      <c r="I11" s="5"/>
      <c r="J11" s="16"/>
      <c r="K11" s="16"/>
    </row>
    <row r="12" spans="1:11" ht="15">
      <c r="A12" s="51">
        <v>10</v>
      </c>
      <c r="B12" s="22" t="s">
        <v>73</v>
      </c>
      <c r="C12" s="23" t="s">
        <v>101</v>
      </c>
      <c r="D12" s="21">
        <v>1</v>
      </c>
      <c r="E12" s="49">
        <v>0</v>
      </c>
      <c r="F12" s="49">
        <v>0</v>
      </c>
      <c r="G12" s="52">
        <v>0</v>
      </c>
      <c r="H12" s="10"/>
      <c r="I12" s="5"/>
      <c r="J12" s="16"/>
      <c r="K12" s="16"/>
    </row>
    <row r="13" spans="1:11" ht="15">
      <c r="A13" s="51">
        <v>11</v>
      </c>
      <c r="B13" s="22" t="s">
        <v>15</v>
      </c>
      <c r="C13" s="23" t="s">
        <v>58</v>
      </c>
      <c r="D13" s="21">
        <v>0</v>
      </c>
      <c r="E13" s="49">
        <v>0</v>
      </c>
      <c r="F13" s="49">
        <v>0</v>
      </c>
      <c r="G13" s="52">
        <v>0</v>
      </c>
      <c r="H13" s="10"/>
      <c r="I13" s="5"/>
      <c r="J13" s="16"/>
      <c r="K13" s="16"/>
    </row>
    <row r="14" spans="1:11" ht="15">
      <c r="A14" s="51">
        <v>12</v>
      </c>
      <c r="B14" s="22" t="s">
        <v>15</v>
      </c>
      <c r="C14" s="23" t="s">
        <v>58</v>
      </c>
      <c r="D14" s="21">
        <v>1</v>
      </c>
      <c r="E14" s="49">
        <v>0</v>
      </c>
      <c r="F14" s="49">
        <v>0</v>
      </c>
      <c r="G14" s="52">
        <v>0</v>
      </c>
      <c r="H14" s="10"/>
      <c r="I14" s="5"/>
      <c r="J14" s="16"/>
      <c r="K14" s="16"/>
    </row>
    <row r="15" spans="1:11" ht="15">
      <c r="A15" s="51">
        <v>13</v>
      </c>
      <c r="B15" s="22" t="s">
        <v>74</v>
      </c>
      <c r="C15" s="23" t="s">
        <v>59</v>
      </c>
      <c r="D15" s="21">
        <v>0</v>
      </c>
      <c r="E15" s="49">
        <v>0</v>
      </c>
      <c r="F15" s="49">
        <v>1384.45</v>
      </c>
      <c r="G15" s="52">
        <v>421</v>
      </c>
      <c r="H15" s="10"/>
      <c r="I15" s="5"/>
      <c r="J15" s="16"/>
      <c r="K15" s="16"/>
    </row>
    <row r="16" spans="1:10" ht="15">
      <c r="A16" s="51">
        <v>14</v>
      </c>
      <c r="B16" s="22" t="s">
        <v>75</v>
      </c>
      <c r="C16" s="23" t="s">
        <v>60</v>
      </c>
      <c r="D16" s="21">
        <v>0</v>
      </c>
      <c r="E16" s="49">
        <v>600</v>
      </c>
      <c r="F16" s="49">
        <v>1347.16</v>
      </c>
      <c r="G16" s="52">
        <v>6.75</v>
      </c>
      <c r="H16" s="10"/>
      <c r="I16" s="5"/>
      <c r="J16" s="16"/>
    </row>
    <row r="17" spans="1:10" ht="22.5">
      <c r="A17" s="51">
        <v>15</v>
      </c>
      <c r="B17" s="22" t="s">
        <v>76</v>
      </c>
      <c r="C17" s="23" t="s">
        <v>102</v>
      </c>
      <c r="D17" s="21">
        <v>0</v>
      </c>
      <c r="E17" s="49">
        <v>0</v>
      </c>
      <c r="F17" s="49">
        <v>157.61</v>
      </c>
      <c r="G17" s="52">
        <v>0</v>
      </c>
      <c r="H17" s="10"/>
      <c r="I17" s="5"/>
      <c r="J17" s="16"/>
    </row>
    <row r="18" spans="1:9" ht="15">
      <c r="A18" s="51">
        <v>16</v>
      </c>
      <c r="B18" s="22" t="s">
        <v>77</v>
      </c>
      <c r="C18" s="23" t="s">
        <v>103</v>
      </c>
      <c r="D18" s="21">
        <v>0</v>
      </c>
      <c r="E18" s="49">
        <v>0</v>
      </c>
      <c r="F18" s="49">
        <v>674.21</v>
      </c>
      <c r="G18" s="52">
        <v>0</v>
      </c>
      <c r="H18" s="10"/>
      <c r="I18" s="5"/>
    </row>
    <row r="19" spans="1:9" ht="15">
      <c r="A19" s="51">
        <v>17</v>
      </c>
      <c r="B19" s="22" t="s">
        <v>77</v>
      </c>
      <c r="C19" s="23" t="s">
        <v>103</v>
      </c>
      <c r="D19" s="21">
        <v>1</v>
      </c>
      <c r="E19" s="49">
        <v>0</v>
      </c>
      <c r="F19" s="49">
        <v>0</v>
      </c>
      <c r="G19" s="52">
        <v>0</v>
      </c>
      <c r="H19" s="10"/>
      <c r="I19" s="5"/>
    </row>
    <row r="20" spans="1:9" ht="15">
      <c r="A20" s="51">
        <v>18</v>
      </c>
      <c r="B20" s="22" t="s">
        <v>78</v>
      </c>
      <c r="C20" s="23" t="s">
        <v>104</v>
      </c>
      <c r="D20" s="21">
        <v>0</v>
      </c>
      <c r="E20" s="49">
        <v>1</v>
      </c>
      <c r="F20" s="49">
        <v>2384.74</v>
      </c>
      <c r="G20" s="52">
        <v>0.05</v>
      </c>
      <c r="H20" s="10"/>
      <c r="I20" s="5"/>
    </row>
    <row r="21" spans="1:9" ht="15">
      <c r="A21" s="51">
        <v>19</v>
      </c>
      <c r="B21" s="22" t="s">
        <v>79</v>
      </c>
      <c r="C21" s="23" t="s">
        <v>61</v>
      </c>
      <c r="D21" s="21">
        <v>0</v>
      </c>
      <c r="E21" s="49">
        <v>25.88</v>
      </c>
      <c r="F21" s="49">
        <v>329.69</v>
      </c>
      <c r="G21" s="52">
        <v>1.7</v>
      </c>
      <c r="H21" s="10"/>
      <c r="I21" s="5"/>
    </row>
    <row r="22" spans="1:9" ht="15">
      <c r="A22" s="51">
        <v>20</v>
      </c>
      <c r="B22" s="22" t="s">
        <v>80</v>
      </c>
      <c r="C22" s="23" t="s">
        <v>105</v>
      </c>
      <c r="D22" s="21">
        <v>0</v>
      </c>
      <c r="E22" s="49">
        <v>1</v>
      </c>
      <c r="F22" s="49">
        <v>129.84</v>
      </c>
      <c r="G22" s="52">
        <v>0.03</v>
      </c>
      <c r="H22" s="10"/>
      <c r="I22" s="5"/>
    </row>
    <row r="23" spans="1:9" ht="15">
      <c r="A23" s="51">
        <v>21</v>
      </c>
      <c r="B23" s="22" t="s">
        <v>81</v>
      </c>
      <c r="C23" s="23" t="s">
        <v>106</v>
      </c>
      <c r="D23" s="21">
        <v>0</v>
      </c>
      <c r="E23" s="49">
        <v>1.5</v>
      </c>
      <c r="F23" s="49">
        <v>2803.33</v>
      </c>
      <c r="G23" s="52">
        <v>2</v>
      </c>
      <c r="H23" s="10"/>
      <c r="I23" s="5"/>
    </row>
    <row r="24" spans="1:9" ht="15">
      <c r="A24" s="51">
        <v>22</v>
      </c>
      <c r="B24" s="22" t="s">
        <v>81</v>
      </c>
      <c r="C24" s="23" t="s">
        <v>106</v>
      </c>
      <c r="D24" s="21">
        <v>1</v>
      </c>
      <c r="E24" s="49">
        <v>0</v>
      </c>
      <c r="F24" s="49">
        <v>0</v>
      </c>
      <c r="G24" s="52">
        <v>0</v>
      </c>
      <c r="H24" s="10"/>
      <c r="I24" s="5"/>
    </row>
    <row r="25" spans="1:9" ht="15">
      <c r="A25" s="51">
        <v>23</v>
      </c>
      <c r="B25" s="22" t="s">
        <v>82</v>
      </c>
      <c r="C25" s="23" t="s">
        <v>107</v>
      </c>
      <c r="D25" s="21">
        <v>0</v>
      </c>
      <c r="E25" s="49">
        <v>0</v>
      </c>
      <c r="F25" s="49">
        <v>2.81</v>
      </c>
      <c r="G25" s="52">
        <v>0</v>
      </c>
      <c r="H25" s="10"/>
      <c r="I25" s="5"/>
    </row>
    <row r="26" spans="1:9" ht="15">
      <c r="A26" s="51">
        <v>24</v>
      </c>
      <c r="B26" s="22" t="s">
        <v>83</v>
      </c>
      <c r="C26" s="23" t="s">
        <v>108</v>
      </c>
      <c r="D26" s="21">
        <v>1</v>
      </c>
      <c r="E26" s="49">
        <v>0</v>
      </c>
      <c r="F26" s="49">
        <v>17</v>
      </c>
      <c r="G26" s="52">
        <v>0</v>
      </c>
      <c r="H26" s="10"/>
      <c r="I26" s="5"/>
    </row>
    <row r="27" spans="1:9" ht="33.75">
      <c r="A27" s="51">
        <v>25</v>
      </c>
      <c r="B27" s="22" t="s">
        <v>89</v>
      </c>
      <c r="C27" s="23" t="s">
        <v>109</v>
      </c>
      <c r="D27" s="21">
        <v>0</v>
      </c>
      <c r="E27" s="49">
        <v>0</v>
      </c>
      <c r="F27" s="49">
        <v>2401.67</v>
      </c>
      <c r="G27" s="52">
        <v>0</v>
      </c>
      <c r="H27" s="10"/>
      <c r="I27" s="5"/>
    </row>
    <row r="28" spans="1:9" ht="45">
      <c r="A28" s="51">
        <v>26</v>
      </c>
      <c r="B28" s="22" t="s">
        <v>53</v>
      </c>
      <c r="C28" s="23" t="s">
        <v>109</v>
      </c>
      <c r="D28" s="21">
        <v>1</v>
      </c>
      <c r="E28" s="49">
        <v>1.16</v>
      </c>
      <c r="F28" s="49">
        <v>26.98</v>
      </c>
      <c r="G28" s="52">
        <v>56.57</v>
      </c>
      <c r="H28" s="10"/>
      <c r="I28" s="5"/>
    </row>
    <row r="29" spans="1:9" ht="15">
      <c r="A29" s="51">
        <v>27</v>
      </c>
      <c r="B29" s="22" t="s">
        <v>84</v>
      </c>
      <c r="C29" s="23" t="s">
        <v>110</v>
      </c>
      <c r="D29" s="21">
        <v>0</v>
      </c>
      <c r="E29" s="49" t="s">
        <v>95</v>
      </c>
      <c r="F29" s="49">
        <v>0</v>
      </c>
      <c r="G29" s="52">
        <v>0</v>
      </c>
      <c r="H29" s="10"/>
      <c r="I29" s="5"/>
    </row>
    <row r="30" spans="1:9" ht="15">
      <c r="A30" s="51">
        <v>28</v>
      </c>
      <c r="B30" s="22" t="s">
        <v>84</v>
      </c>
      <c r="C30" s="23" t="s">
        <v>110</v>
      </c>
      <c r="D30" s="21">
        <v>1</v>
      </c>
      <c r="E30" s="49">
        <v>0</v>
      </c>
      <c r="F30" s="49">
        <v>0</v>
      </c>
      <c r="G30" s="52">
        <v>1.5</v>
      </c>
      <c r="H30" s="10"/>
      <c r="I30" s="5"/>
    </row>
    <row r="31" spans="1:9" ht="15">
      <c r="A31" s="51">
        <v>29</v>
      </c>
      <c r="B31" s="22" t="s">
        <v>85</v>
      </c>
      <c r="C31" s="23" t="s">
        <v>111</v>
      </c>
      <c r="D31" s="21">
        <v>0</v>
      </c>
      <c r="E31" s="49">
        <v>0.18</v>
      </c>
      <c r="F31" s="49">
        <v>51.05</v>
      </c>
      <c r="G31" s="52">
        <v>0</v>
      </c>
      <c r="H31" s="10"/>
      <c r="I31" s="5"/>
    </row>
    <row r="32" spans="1:9" ht="15">
      <c r="A32" s="51">
        <v>30</v>
      </c>
      <c r="B32" s="22" t="s">
        <v>85</v>
      </c>
      <c r="C32" s="23" t="s">
        <v>111</v>
      </c>
      <c r="D32" s="21">
        <v>1</v>
      </c>
      <c r="E32" s="49">
        <v>10.24</v>
      </c>
      <c r="F32" s="49">
        <v>1.8</v>
      </c>
      <c r="G32" s="52">
        <v>0.45</v>
      </c>
      <c r="H32" s="10"/>
      <c r="I32" s="5"/>
    </row>
    <row r="33" spans="1:9" ht="22.5">
      <c r="A33" s="51">
        <v>31</v>
      </c>
      <c r="B33" s="22" t="s">
        <v>86</v>
      </c>
      <c r="C33" s="23" t="s">
        <v>62</v>
      </c>
      <c r="D33" s="21">
        <v>0</v>
      </c>
      <c r="E33" s="49">
        <v>0</v>
      </c>
      <c r="F33" s="49">
        <v>59.85</v>
      </c>
      <c r="G33" s="52">
        <v>0</v>
      </c>
      <c r="H33" s="10"/>
      <c r="I33" s="5"/>
    </row>
    <row r="34" spans="1:9" ht="15">
      <c r="A34" s="51">
        <v>32</v>
      </c>
      <c r="B34" s="22" t="s">
        <v>87</v>
      </c>
      <c r="C34" s="23" t="s">
        <v>63</v>
      </c>
      <c r="D34" s="21">
        <v>0</v>
      </c>
      <c r="E34" s="49">
        <v>0</v>
      </c>
      <c r="F34" s="49">
        <v>680.45</v>
      </c>
      <c r="G34" s="52">
        <v>0</v>
      </c>
      <c r="H34" s="10"/>
      <c r="I34" s="5"/>
    </row>
    <row r="35" spans="1:9" ht="15">
      <c r="A35" s="51">
        <v>33</v>
      </c>
      <c r="B35" s="22" t="s">
        <v>88</v>
      </c>
      <c r="C35" s="23" t="s">
        <v>64</v>
      </c>
      <c r="D35" s="21">
        <v>0</v>
      </c>
      <c r="E35" s="49">
        <v>0</v>
      </c>
      <c r="F35" s="49">
        <v>800</v>
      </c>
      <c r="G35" s="52">
        <v>0</v>
      </c>
      <c r="H35" s="10"/>
      <c r="I35" s="5"/>
    </row>
    <row r="36" spans="1:9" ht="15">
      <c r="A36" s="51">
        <v>34</v>
      </c>
      <c r="B36" s="22">
        <v>10.1</v>
      </c>
      <c r="C36" s="23" t="s">
        <v>65</v>
      </c>
      <c r="D36" s="21">
        <v>0</v>
      </c>
      <c r="E36" s="49">
        <v>60.1</v>
      </c>
      <c r="F36" s="49">
        <v>1089.77</v>
      </c>
      <c r="G36" s="52">
        <v>170</v>
      </c>
      <c r="H36" s="10"/>
      <c r="I36" s="5"/>
    </row>
    <row r="37" spans="1:9" ht="15">
      <c r="A37" s="51">
        <v>35</v>
      </c>
      <c r="B37" s="22">
        <v>10.2</v>
      </c>
      <c r="C37" s="23" t="s">
        <v>66</v>
      </c>
      <c r="D37" s="21">
        <v>0</v>
      </c>
      <c r="E37" s="49">
        <v>10</v>
      </c>
      <c r="F37" s="49">
        <v>5910.58</v>
      </c>
      <c r="G37" s="52">
        <v>650</v>
      </c>
      <c r="H37" s="10"/>
      <c r="I37" s="5"/>
    </row>
    <row r="38" spans="1:9" ht="15">
      <c r="A38" s="51">
        <v>36</v>
      </c>
      <c r="B38" s="22">
        <v>10.2</v>
      </c>
      <c r="C38" s="23" t="s">
        <v>66</v>
      </c>
      <c r="D38" s="21">
        <v>1</v>
      </c>
      <c r="E38" s="49">
        <v>0</v>
      </c>
      <c r="F38" s="49">
        <v>0</v>
      </c>
      <c r="G38" s="52">
        <v>1</v>
      </c>
      <c r="H38" s="10"/>
      <c r="I38" s="5"/>
    </row>
    <row r="39" spans="1:9" ht="15">
      <c r="A39" s="51">
        <v>37</v>
      </c>
      <c r="B39" s="22">
        <v>10.3</v>
      </c>
      <c r="C39" s="23" t="s">
        <v>112</v>
      </c>
      <c r="D39" s="21">
        <v>0</v>
      </c>
      <c r="E39" s="49">
        <v>0</v>
      </c>
      <c r="F39" s="49">
        <v>0</v>
      </c>
      <c r="G39" s="52">
        <v>0</v>
      </c>
      <c r="H39" s="10"/>
      <c r="I39" s="5"/>
    </row>
    <row r="40" spans="1:9" ht="15">
      <c r="A40" s="51">
        <v>38</v>
      </c>
      <c r="B40" s="22">
        <v>10.3</v>
      </c>
      <c r="C40" s="23" t="s">
        <v>112</v>
      </c>
      <c r="D40" s="21">
        <v>1</v>
      </c>
      <c r="E40" s="49">
        <v>0</v>
      </c>
      <c r="F40" s="49">
        <v>28.91</v>
      </c>
      <c r="G40" s="52">
        <v>0</v>
      </c>
      <c r="H40" s="10"/>
      <c r="I40" s="5"/>
    </row>
    <row r="41" spans="1:9" ht="15">
      <c r="A41" s="51">
        <v>39</v>
      </c>
      <c r="B41" s="22">
        <v>11</v>
      </c>
      <c r="C41" s="23" t="s">
        <v>113</v>
      </c>
      <c r="D41" s="21">
        <v>0</v>
      </c>
      <c r="E41" s="49">
        <v>0</v>
      </c>
      <c r="F41" s="49">
        <v>9.2</v>
      </c>
      <c r="G41" s="52">
        <v>0</v>
      </c>
      <c r="H41" s="10"/>
      <c r="I41" s="5"/>
    </row>
    <row r="42" spans="1:9" ht="15">
      <c r="A42" s="51">
        <v>40</v>
      </c>
      <c r="B42" s="22">
        <v>12.1</v>
      </c>
      <c r="C42" s="23" t="s">
        <v>114</v>
      </c>
      <c r="D42" s="21">
        <v>0</v>
      </c>
      <c r="E42" s="49">
        <v>0</v>
      </c>
      <c r="F42" s="49">
        <v>300</v>
      </c>
      <c r="G42" s="52">
        <v>0</v>
      </c>
      <c r="H42" s="10"/>
      <c r="I42" s="5"/>
    </row>
    <row r="43" spans="1:9" ht="15">
      <c r="A43" s="51">
        <v>41</v>
      </c>
      <c r="B43" s="22">
        <v>12.1</v>
      </c>
      <c r="C43" s="23" t="s">
        <v>114</v>
      </c>
      <c r="D43" s="21">
        <v>1</v>
      </c>
      <c r="E43" s="49">
        <v>0</v>
      </c>
      <c r="F43" s="49">
        <v>0</v>
      </c>
      <c r="G43" s="52">
        <v>0</v>
      </c>
      <c r="H43" s="10"/>
      <c r="I43" s="5"/>
    </row>
    <row r="44" spans="1:9" ht="22.5">
      <c r="A44" s="51">
        <v>42</v>
      </c>
      <c r="B44" s="22" t="s">
        <v>54</v>
      </c>
      <c r="C44" s="23" t="s">
        <v>115</v>
      </c>
      <c r="D44" s="21">
        <v>0</v>
      </c>
      <c r="E44" s="49">
        <v>0</v>
      </c>
      <c r="F44" s="49">
        <v>68362.12</v>
      </c>
      <c r="G44" s="52">
        <v>0</v>
      </c>
      <c r="H44" s="10"/>
      <c r="I44" s="5"/>
    </row>
    <row r="45" spans="1:9" ht="22.5">
      <c r="A45" s="51">
        <v>43</v>
      </c>
      <c r="B45" s="22" t="s">
        <v>54</v>
      </c>
      <c r="C45" s="23" t="s">
        <v>115</v>
      </c>
      <c r="D45" s="21">
        <v>1</v>
      </c>
      <c r="E45" s="49">
        <v>0</v>
      </c>
      <c r="F45" s="49">
        <v>23.3</v>
      </c>
      <c r="G45" s="52">
        <v>0.01</v>
      </c>
      <c r="H45" s="10"/>
      <c r="I45" s="5"/>
    </row>
    <row r="46" spans="1:9" ht="15">
      <c r="A46" s="51">
        <v>44</v>
      </c>
      <c r="B46" s="22">
        <v>12.4</v>
      </c>
      <c r="C46" s="23" t="s">
        <v>67</v>
      </c>
      <c r="D46" s="21">
        <v>0</v>
      </c>
      <c r="E46" s="49">
        <v>0</v>
      </c>
      <c r="F46" s="49">
        <v>745</v>
      </c>
      <c r="G46" s="52">
        <v>350000</v>
      </c>
      <c r="H46" s="10"/>
      <c r="I46" s="5"/>
    </row>
    <row r="47" spans="1:9" ht="15">
      <c r="A47" s="51">
        <v>45</v>
      </c>
      <c r="B47" s="22">
        <v>12.4</v>
      </c>
      <c r="C47" s="23" t="s">
        <v>67</v>
      </c>
      <c r="D47" s="21">
        <v>1</v>
      </c>
      <c r="E47" s="49">
        <v>0</v>
      </c>
      <c r="F47" s="49">
        <v>826.69</v>
      </c>
      <c r="G47" s="52">
        <v>0</v>
      </c>
      <c r="H47" s="10"/>
      <c r="I47" s="5"/>
    </row>
    <row r="48" spans="1:9" ht="15">
      <c r="A48" s="51">
        <v>46</v>
      </c>
      <c r="B48" s="22">
        <v>12.6</v>
      </c>
      <c r="C48" s="23" t="s">
        <v>68</v>
      </c>
      <c r="D48" s="21">
        <v>0</v>
      </c>
      <c r="E48" s="49">
        <v>0</v>
      </c>
      <c r="F48" s="49">
        <v>0</v>
      </c>
      <c r="G48" s="52">
        <v>0</v>
      </c>
      <c r="H48" s="10"/>
      <c r="I48" s="5"/>
    </row>
    <row r="49" spans="1:9" ht="15">
      <c r="A49" s="51">
        <v>47</v>
      </c>
      <c r="B49" s="22">
        <v>12.6</v>
      </c>
      <c r="C49" s="23" t="s">
        <v>68</v>
      </c>
      <c r="D49" s="21">
        <v>1</v>
      </c>
      <c r="E49" s="49">
        <v>0</v>
      </c>
      <c r="F49" s="49">
        <v>0</v>
      </c>
      <c r="G49" s="52">
        <v>0</v>
      </c>
      <c r="H49" s="10"/>
      <c r="I49" s="5"/>
    </row>
    <row r="50" spans="1:9" ht="15">
      <c r="A50" s="51">
        <v>48</v>
      </c>
      <c r="B50" s="22">
        <v>12.7</v>
      </c>
      <c r="C50" s="23" t="s">
        <v>116</v>
      </c>
      <c r="D50" s="21">
        <v>0</v>
      </c>
      <c r="E50" s="49">
        <v>0</v>
      </c>
      <c r="F50" s="49">
        <v>0</v>
      </c>
      <c r="G50" s="52">
        <v>0</v>
      </c>
      <c r="H50" s="10"/>
      <c r="I50" s="5"/>
    </row>
    <row r="51" spans="1:9" ht="15">
      <c r="A51" s="51">
        <v>49</v>
      </c>
      <c r="B51" s="22">
        <v>12.7</v>
      </c>
      <c r="C51" s="23" t="s">
        <v>116</v>
      </c>
      <c r="D51" s="21">
        <v>1</v>
      </c>
      <c r="E51" s="49">
        <v>0</v>
      </c>
      <c r="F51" s="49">
        <v>0</v>
      </c>
      <c r="G51" s="52">
        <v>0</v>
      </c>
      <c r="H51" s="10"/>
      <c r="I51" s="5"/>
    </row>
    <row r="52" spans="1:9" ht="22.5">
      <c r="A52" s="51">
        <v>50</v>
      </c>
      <c r="B52" s="22" t="s">
        <v>55</v>
      </c>
      <c r="C52" s="23" t="s">
        <v>117</v>
      </c>
      <c r="D52" s="21">
        <v>0</v>
      </c>
      <c r="E52" s="49">
        <v>0</v>
      </c>
      <c r="F52" s="50">
        <v>183.5</v>
      </c>
      <c r="G52" s="52">
        <v>0</v>
      </c>
      <c r="H52" s="5"/>
      <c r="I52" s="5"/>
    </row>
    <row r="53" spans="1:9" ht="22.5">
      <c r="A53" s="55">
        <v>51</v>
      </c>
      <c r="B53" s="56" t="s">
        <v>55</v>
      </c>
      <c r="C53" s="57" t="s">
        <v>117</v>
      </c>
      <c r="D53" s="58">
        <v>1</v>
      </c>
      <c r="E53" s="59">
        <v>0</v>
      </c>
      <c r="F53" s="59">
        <v>0</v>
      </c>
      <c r="G53" s="60">
        <v>0</v>
      </c>
      <c r="H53" s="5"/>
      <c r="I53" s="5"/>
    </row>
    <row r="54" spans="1:9" ht="15">
      <c r="A54" s="78" t="s">
        <v>0</v>
      </c>
      <c r="B54" s="79"/>
      <c r="C54" s="79"/>
      <c r="D54" s="79"/>
      <c r="E54" s="76">
        <f>SUM(E3:E53)</f>
        <v>923.55</v>
      </c>
      <c r="F54" s="76">
        <f>SUM(F3:F53)</f>
        <v>105296.22</v>
      </c>
      <c r="G54" s="77">
        <f>SUM(G3:G53)</f>
        <v>351390.96</v>
      </c>
      <c r="H54" s="5"/>
      <c r="I54" s="5"/>
    </row>
    <row r="55" spans="1:9" ht="15">
      <c r="A55" s="3" t="s">
        <v>91</v>
      </c>
      <c r="B55" s="3"/>
      <c r="C55" s="3"/>
      <c r="D55" s="3"/>
      <c r="E55" s="3"/>
      <c r="F55" s="3"/>
      <c r="G55" s="3"/>
      <c r="H55" s="5"/>
      <c r="I55" s="5"/>
    </row>
    <row r="56" spans="1:9" ht="15">
      <c r="A56" s="7"/>
      <c r="B56" s="7"/>
      <c r="C56" s="7"/>
      <c r="D56" s="7"/>
      <c r="E56" s="7"/>
      <c r="F56" s="7"/>
      <c r="G56" s="7"/>
      <c r="H56" s="5"/>
      <c r="I56" s="5"/>
    </row>
    <row r="57" spans="1:10" ht="15">
      <c r="A57" s="17"/>
      <c r="B57" s="7"/>
      <c r="C57" s="7"/>
      <c r="D57" s="7"/>
      <c r="E57" s="17"/>
      <c r="F57" s="17"/>
      <c r="G57" s="17"/>
      <c r="H57" s="18"/>
      <c r="I57" s="18"/>
      <c r="J57" s="16"/>
    </row>
    <row r="58" spans="1:10" ht="15">
      <c r="A58" s="18"/>
      <c r="B58" s="5"/>
      <c r="C58" s="5"/>
      <c r="D58" s="5"/>
      <c r="E58" s="18"/>
      <c r="F58" s="18"/>
      <c r="G58" s="18"/>
      <c r="H58" s="18"/>
      <c r="I58" s="18"/>
      <c r="J58" s="16"/>
    </row>
    <row r="59" spans="1:10" ht="15">
      <c r="A59" s="18"/>
      <c r="B59" s="5"/>
      <c r="C59" s="5"/>
      <c r="D59" s="5"/>
      <c r="E59" s="18"/>
      <c r="F59" s="18"/>
      <c r="G59" s="18"/>
      <c r="H59" s="18"/>
      <c r="I59" s="18"/>
      <c r="J59" s="16"/>
    </row>
    <row r="60" spans="1:10" ht="15">
      <c r="A60" s="16"/>
      <c r="E60" s="16"/>
      <c r="F60" s="16"/>
      <c r="G60" s="16"/>
      <c r="H60" s="16"/>
      <c r="I60" s="16"/>
      <c r="J60" s="16"/>
    </row>
    <row r="61" spans="5:10" ht="15">
      <c r="E61" s="16"/>
      <c r="F61" s="16"/>
      <c r="G61" s="16"/>
      <c r="H61" s="16"/>
      <c r="I61" s="16"/>
      <c r="J61" s="16"/>
    </row>
    <row r="62" spans="5:10" ht="15">
      <c r="E62" s="16"/>
      <c r="F62" s="16"/>
      <c r="G62" s="16"/>
      <c r="H62" s="16"/>
      <c r="I62" s="16"/>
      <c r="J62" s="16"/>
    </row>
    <row r="63" spans="5:10" ht="15">
      <c r="E63" s="16"/>
      <c r="F63" s="16"/>
      <c r="G63" s="16"/>
      <c r="H63" s="16"/>
      <c r="I63" s="16"/>
      <c r="J63" s="16"/>
    </row>
    <row r="64" spans="5:10" ht="15">
      <c r="E64" s="16"/>
      <c r="F64" s="16"/>
      <c r="G64" s="16"/>
      <c r="H64" s="16"/>
      <c r="I64" s="16"/>
      <c r="J64" s="16"/>
    </row>
    <row r="65" spans="5:10" ht="15">
      <c r="E65" s="16"/>
      <c r="F65" s="16"/>
      <c r="G65" s="16"/>
      <c r="H65" s="16"/>
      <c r="I65" s="16"/>
      <c r="J65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Boro Durkovic</cp:lastModifiedBy>
  <dcterms:created xsi:type="dcterms:W3CDTF">2012-06-30T06:39:26Z</dcterms:created>
  <dcterms:modified xsi:type="dcterms:W3CDTF">2013-07-31T07:50:14Z</dcterms:modified>
  <cp:category/>
  <cp:version/>
  <cp:contentType/>
  <cp:contentStatus/>
</cp:coreProperties>
</file>