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<sst xmlns="http://schemas.openxmlformats.org/spreadsheetml/2006/main" count="72" uniqueCount="60">
  <si>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</si>
  <si>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</si>
  <si>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</si>
  <si>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</si>
  <si>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</si>
  <si>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</si>
  <si>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</si>
  <si>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</si>
  <si>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</si>
  <si>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</si>
  <si>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</si>
  <si>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</si>
  <si>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</si>
  <si>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</si>
  <si>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</si>
  <si>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</si>
  <si>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</si>
  <si>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</si>
  <si>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</si>
  <si>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</si>
  <si>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</si>
  <si>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</si>
  <si>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</si>
  <si>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</si>
  <si>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</si>
  <si>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</si>
  <si>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</si>
  <si>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</si>
  <si>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</si>
  <si>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</si>
  <si>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</si>
  <si>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</si>
  <si>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</si>
  <si>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</si>
  <si>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</si>
  <si>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</si>
  <si>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</si>
  <si>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</si>
  <si>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</si>
  <si>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</si>
  <si>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</si>
  <si>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</si>
  <si>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</si>
  <si>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</si>
  <si>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</si>
  <si>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</si>
  <si>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</si>
  <si>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</si>
  <si>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</si>
  <si>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XII</t>
  </si>
  <si>
    <t>Ø</t>
  </si>
  <si>
    <t xml:space="preserve">I </t>
  </si>
  <si>
    <t>I-2019</t>
  </si>
  <si>
    <t>XII -2018</t>
  </si>
  <si>
    <t>I 2019</t>
  </si>
  <si>
    <r>
      <rPr>
        <b/>
        <sz val="9"/>
        <color indexed="8"/>
        <rFont val="Calibri"/>
        <family val="2"/>
      </rPr>
      <t xml:space="preserve">    Ø</t>
    </r>
    <r>
      <rPr>
        <b/>
        <sz val="9"/>
        <color indexed="8"/>
        <rFont val="Arial"/>
        <family val="2"/>
      </rPr>
      <t xml:space="preserve"> 2018</t>
    </r>
  </si>
  <si>
    <t xml:space="preserve">    I 2018</t>
  </si>
  <si>
    <t>Januar 2019.godine</t>
  </si>
  <si>
    <t xml:space="preserve">       I 2018</t>
  </si>
  <si>
    <r>
      <rPr>
        <b/>
        <sz val="9"/>
        <color indexed="8"/>
        <rFont val="Calibri"/>
        <family val="2"/>
      </rPr>
      <t xml:space="preserve">    XII</t>
    </r>
    <r>
      <rPr>
        <b/>
        <sz val="9"/>
        <color indexed="8"/>
        <rFont val="Arial"/>
        <family val="2"/>
      </rPr>
      <t xml:space="preserve"> 2018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</si>
</sst>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 indent="1"/>
      <protection/>
    </xf>
    <xf numFmtId="49" fontId="3" fillId="33" borderId="10" xfId="55" applyNumberFormat="1" applyFont="1" applyFill="1" applyBorder="1" applyAlignment="1">
      <alignment horizontal="left" inden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/>
      <protection/>
    </xf>
    <xf numFmtId="3" fontId="43" fillId="33" borderId="11" xfId="0" applyNumberFormat="1" applyFont="1" applyFill="1" applyBorder="1" applyAlignment="1">
      <alignment horizontal="center" wrapText="1"/>
    </xf>
    <xf numFmtId="3" fontId="44" fillId="33" borderId="11" xfId="0" applyNumberFormat="1" applyFont="1" applyFill="1" applyBorder="1" applyAlignment="1">
      <alignment horizontal="center"/>
    </xf>
    <xf numFmtId="164" fontId="5" fillId="33" borderId="12" xfId="55" applyNumberFormat="1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wrapText="1"/>
      <protection/>
    </xf>
    <xf numFmtId="0" fontId="8" fillId="33" borderId="13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vertical="top" wrapText="1"/>
      <protection/>
    </xf>
    <xf numFmtId="0" fontId="43" fillId="33" borderId="12" xfId="0" applyFont="1" applyFill="1" applyBorder="1" applyAlignment="1">
      <alignment/>
    </xf>
    <xf numFmtId="0" fontId="5" fillId="33" borderId="11" xfId="55" applyFont="1" applyFill="1" applyBorder="1">
      <alignment/>
      <protection/>
    </xf>
    <xf numFmtId="164" fontId="4" fillId="33" borderId="12" xfId="55" applyNumberFormat="1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0" fontId="43" fillId="0" borderId="11" xfId="0" applyFont="1" applyBorder="1" applyAlignment="1">
      <alignment horizontal="center"/>
    </xf>
    <xf numFmtId="3" fontId="43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3" fontId="44" fillId="0" borderId="11" xfId="0" applyNumberFormat="1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5" fillId="33" borderId="14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7" fillId="33" borderId="14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49" fontId="3" fillId="33" borderId="10" xfId="55" applyNumberFormat="1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33" borderId="20" xfId="55" applyFont="1" applyFill="1" applyBorder="1" applyAlignment="1">
      <alignment horizontal="center" vertical="center"/>
      <protection/>
    </xf>
    <xf numFmtId="0" fontId="6" fillId="33" borderId="0" xfId="55" applyFont="1" applyFill="1" applyBorder="1" applyAlignment="1">
      <alignment horizontal="center" vertical="center"/>
      <protection/>
    </xf>
    <xf numFmtId="0" fontId="6" fillId="33" borderId="21" xfId="55" applyFont="1" applyFill="1" applyBorder="1" applyAlignment="1">
      <alignment horizontal="center" vertical="center"/>
      <protection/>
    </xf>
    <xf numFmtId="0" fontId="6" fillId="33" borderId="22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6" fillId="33" borderId="23" xfId="55" applyFont="1" applyFill="1" applyBorder="1" applyAlignment="1">
      <alignment horizontal="center" vertical="center"/>
      <protection/>
    </xf>
    <xf numFmtId="0" fontId="4" fillId="33" borderId="11" xfId="55" applyFont="1" applyFill="1" applyBorder="1" applyAlignment="1">
      <alignment horizontal="center"/>
      <protection/>
    </xf>
    <xf numFmtId="0" fontId="4" fillId="33" borderId="13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zoomScalePageLayoutView="0" workbookViewId="0" topLeftCell="A3">
      <selection activeCell="S6" sqref="S6"/>
    </sheetView>
  </sheetViews>
  <sheetFormatPr defaultColWidth="9.140625" defaultRowHeight="15"/>
  <cols>
    <col min="4" max="4" width="12.7109375" style="0" customWidth="1"/>
    <col min="18" max="18" width="11.140625" style="0" customWidth="1"/>
  </cols>
  <sheetData>
    <row r="1" spans="1:19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28" t="s">
        <v>57</v>
      </c>
      <c r="B2" s="28"/>
      <c r="C2" s="2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>
      <c r="A3" s="29" t="s">
        <v>0</v>
      </c>
      <c r="B3" s="30" t="s">
        <v>48</v>
      </c>
      <c r="C3" s="31"/>
      <c r="D3" s="32"/>
      <c r="E3" s="39" t="s">
        <v>1</v>
      </c>
      <c r="F3" s="39"/>
      <c r="G3" s="39"/>
      <c r="H3" s="39"/>
      <c r="I3" s="39"/>
      <c r="J3" s="39"/>
      <c r="K3" s="39"/>
      <c r="L3" s="39"/>
      <c r="M3" s="39" t="s">
        <v>2</v>
      </c>
      <c r="N3" s="39"/>
      <c r="O3" s="39"/>
      <c r="P3" s="39"/>
      <c r="Q3" s="39"/>
      <c r="R3" s="39"/>
      <c r="S3" s="39"/>
    </row>
    <row r="4" spans="1:19" ht="60">
      <c r="A4" s="29"/>
      <c r="B4" s="33"/>
      <c r="C4" s="34"/>
      <c r="D4" s="35"/>
      <c r="E4" s="29" t="s">
        <v>3</v>
      </c>
      <c r="F4" s="29"/>
      <c r="G4" s="29"/>
      <c r="H4" s="29"/>
      <c r="I4" s="29" t="s">
        <v>4</v>
      </c>
      <c r="J4" s="29"/>
      <c r="K4" s="29"/>
      <c r="L4" s="29"/>
      <c r="M4" s="40" t="s">
        <v>5</v>
      </c>
      <c r="N4" s="40"/>
      <c r="O4" s="40"/>
      <c r="P4" s="40" t="s">
        <v>6</v>
      </c>
      <c r="Q4" s="40"/>
      <c r="R4" s="40"/>
      <c r="S4" s="8" t="s">
        <v>47</v>
      </c>
    </row>
    <row r="5" spans="1:19" ht="15">
      <c r="A5" s="29"/>
      <c r="B5" s="33"/>
      <c r="C5" s="34"/>
      <c r="D5" s="35"/>
      <c r="E5" s="3" t="s">
        <v>7</v>
      </c>
      <c r="F5" s="3" t="s">
        <v>49</v>
      </c>
      <c r="G5" s="9" t="s">
        <v>50</v>
      </c>
      <c r="H5" s="9" t="s">
        <v>7</v>
      </c>
      <c r="I5" s="3" t="s">
        <v>7</v>
      </c>
      <c r="J5" s="3" t="s">
        <v>49</v>
      </c>
      <c r="K5" s="9" t="s">
        <v>50</v>
      </c>
      <c r="L5" s="9" t="s">
        <v>51</v>
      </c>
      <c r="M5" s="10" t="s">
        <v>52</v>
      </c>
      <c r="N5" s="10" t="s">
        <v>54</v>
      </c>
      <c r="O5" s="10" t="s">
        <v>54</v>
      </c>
      <c r="P5" s="10" t="s">
        <v>52</v>
      </c>
      <c r="Q5" s="10" t="s">
        <v>54</v>
      </c>
      <c r="R5" s="10" t="s">
        <v>54</v>
      </c>
      <c r="S5" s="10" t="s">
        <v>54</v>
      </c>
    </row>
    <row r="6" spans="1:19" ht="15">
      <c r="A6" s="29"/>
      <c r="B6" s="36"/>
      <c r="C6" s="37"/>
      <c r="D6" s="38"/>
      <c r="E6" s="3">
        <v>2019</v>
      </c>
      <c r="F6" s="3">
        <v>2018</v>
      </c>
      <c r="G6" s="3">
        <v>2018</v>
      </c>
      <c r="H6" s="3">
        <v>2018</v>
      </c>
      <c r="I6" s="3">
        <v>2019</v>
      </c>
      <c r="J6" s="3">
        <v>2018</v>
      </c>
      <c r="K6" s="3">
        <v>2018</v>
      </c>
      <c r="L6" s="3">
        <v>2018</v>
      </c>
      <c r="M6" s="11" t="s">
        <v>53</v>
      </c>
      <c r="N6" s="21" t="s">
        <v>55</v>
      </c>
      <c r="O6" s="12" t="s">
        <v>56</v>
      </c>
      <c r="P6" s="11" t="s">
        <v>53</v>
      </c>
      <c r="Q6" s="21" t="s">
        <v>55</v>
      </c>
      <c r="R6" s="12" t="s">
        <v>58</v>
      </c>
      <c r="S6" s="21" t="s">
        <v>59</v>
      </c>
    </row>
    <row r="7" spans="1:19" ht="15">
      <c r="A7" s="13"/>
      <c r="B7" s="25" t="s">
        <v>8</v>
      </c>
      <c r="C7" s="26"/>
      <c r="D7" s="27"/>
      <c r="E7" s="5">
        <v>771</v>
      </c>
      <c r="F7" s="5">
        <v>771</v>
      </c>
      <c r="G7" s="5">
        <v>766</v>
      </c>
      <c r="H7" s="5">
        <v>767</v>
      </c>
      <c r="I7" s="17">
        <v>513</v>
      </c>
      <c r="J7" s="17">
        <v>513</v>
      </c>
      <c r="K7" s="18">
        <v>511</v>
      </c>
      <c r="L7" s="5">
        <v>511</v>
      </c>
      <c r="M7" s="14">
        <f>E7/F7*100</f>
        <v>100</v>
      </c>
      <c r="N7" s="14">
        <f>E7/G7*100</f>
        <v>100.65274151436032</v>
      </c>
      <c r="O7" s="14">
        <f>E7/H7*100</f>
        <v>100.52151238591918</v>
      </c>
      <c r="P7" s="14">
        <f>I7/J7*100</f>
        <v>100</v>
      </c>
      <c r="Q7" s="14">
        <f>I7/K7*100</f>
        <v>100.39138943248534</v>
      </c>
      <c r="R7" s="14">
        <f>I7/L7*100</f>
        <v>100.39138943248534</v>
      </c>
      <c r="S7" s="14">
        <f>P7/99.7*100</f>
        <v>100.30090270812437</v>
      </c>
    </row>
    <row r="8" spans="1:19" ht="15">
      <c r="A8" s="4" t="s">
        <v>9</v>
      </c>
      <c r="B8" s="25" t="s">
        <v>36</v>
      </c>
      <c r="C8" s="26"/>
      <c r="D8" s="27"/>
      <c r="E8" s="6">
        <v>832</v>
      </c>
      <c r="F8" s="6">
        <v>796</v>
      </c>
      <c r="G8" s="6">
        <v>789</v>
      </c>
      <c r="H8" s="6">
        <v>772</v>
      </c>
      <c r="I8" s="19">
        <v>567</v>
      </c>
      <c r="J8" s="19">
        <v>544</v>
      </c>
      <c r="K8" s="20">
        <v>540</v>
      </c>
      <c r="L8" s="6">
        <v>526</v>
      </c>
      <c r="M8" s="7">
        <f aca="true" t="shared" si="0" ref="M8:M26">E8/F8*100</f>
        <v>104.52261306532664</v>
      </c>
      <c r="N8" s="7">
        <f aca="true" t="shared" si="1" ref="N8:N26">E8/G8*100</f>
        <v>105.44993662864385</v>
      </c>
      <c r="O8" s="7">
        <f aca="true" t="shared" si="2" ref="O8:O26">E8/H8*100</f>
        <v>107.7720207253886</v>
      </c>
      <c r="P8" s="7">
        <f aca="true" t="shared" si="3" ref="P8:P26">I8/J8*100</f>
        <v>104.22794117647058</v>
      </c>
      <c r="Q8" s="7">
        <f aca="true" t="shared" si="4" ref="Q8:Q26">I8/K8*100</f>
        <v>105</v>
      </c>
      <c r="R8" s="7">
        <f aca="true" t="shared" si="5" ref="R8:R26">I8/L8*100</f>
        <v>107.79467680608366</v>
      </c>
      <c r="S8" s="7">
        <f aca="true" t="shared" si="6" ref="S8:S26">P8/99.7*100</f>
        <v>104.54156587409284</v>
      </c>
    </row>
    <row r="9" spans="1:19" ht="15">
      <c r="A9" s="4" t="s">
        <v>10</v>
      </c>
      <c r="B9" s="25" t="s">
        <v>11</v>
      </c>
      <c r="C9" s="26"/>
      <c r="D9" s="27"/>
      <c r="E9" s="6">
        <v>1010</v>
      </c>
      <c r="F9" s="6">
        <v>1021</v>
      </c>
      <c r="G9" s="6">
        <v>1016</v>
      </c>
      <c r="H9" s="6">
        <v>970</v>
      </c>
      <c r="I9" s="19">
        <v>673</v>
      </c>
      <c r="J9" s="19">
        <v>680</v>
      </c>
      <c r="K9" s="20">
        <v>675</v>
      </c>
      <c r="L9" s="6">
        <v>643</v>
      </c>
      <c r="M9" s="7">
        <f t="shared" si="0"/>
        <v>98.92262487757101</v>
      </c>
      <c r="N9" s="7">
        <f t="shared" si="1"/>
        <v>99.40944881889764</v>
      </c>
      <c r="O9" s="7">
        <f t="shared" si="2"/>
        <v>104.1237113402062</v>
      </c>
      <c r="P9" s="7">
        <f t="shared" si="3"/>
        <v>98.97058823529412</v>
      </c>
      <c r="Q9" s="7">
        <f t="shared" si="4"/>
        <v>99.70370370370371</v>
      </c>
      <c r="R9" s="7">
        <f t="shared" si="5"/>
        <v>104.66562986003109</v>
      </c>
      <c r="S9" s="7">
        <f t="shared" si="6"/>
        <v>99.26839341554073</v>
      </c>
    </row>
    <row r="10" spans="1:19" ht="15">
      <c r="A10" s="4" t="s">
        <v>12</v>
      </c>
      <c r="B10" s="25" t="s">
        <v>13</v>
      </c>
      <c r="C10" s="26"/>
      <c r="D10" s="27"/>
      <c r="E10" s="6">
        <v>631</v>
      </c>
      <c r="F10" s="6">
        <v>632</v>
      </c>
      <c r="G10" s="6">
        <v>617</v>
      </c>
      <c r="H10" s="6">
        <v>616</v>
      </c>
      <c r="I10" s="19">
        <v>421</v>
      </c>
      <c r="J10" s="19">
        <v>421</v>
      </c>
      <c r="K10" s="20">
        <v>411</v>
      </c>
      <c r="L10" s="6">
        <v>412</v>
      </c>
      <c r="M10" s="7">
        <f t="shared" si="0"/>
        <v>99.84177215189874</v>
      </c>
      <c r="N10" s="7">
        <f t="shared" si="1"/>
        <v>102.26904376012966</v>
      </c>
      <c r="O10" s="7">
        <f t="shared" si="2"/>
        <v>102.43506493506493</v>
      </c>
      <c r="P10" s="7">
        <f t="shared" si="3"/>
        <v>100</v>
      </c>
      <c r="Q10" s="7">
        <f t="shared" si="4"/>
        <v>102.4330900243309</v>
      </c>
      <c r="R10" s="7">
        <f t="shared" si="5"/>
        <v>102.18446601941748</v>
      </c>
      <c r="S10" s="7">
        <f t="shared" si="6"/>
        <v>100.30090270812437</v>
      </c>
    </row>
    <row r="11" spans="1:19" ht="15">
      <c r="A11" s="4" t="s">
        <v>14</v>
      </c>
      <c r="B11" s="25" t="s">
        <v>15</v>
      </c>
      <c r="C11" s="26"/>
      <c r="D11" s="27"/>
      <c r="E11" s="6">
        <v>1424</v>
      </c>
      <c r="F11" s="6">
        <v>1404</v>
      </c>
      <c r="G11" s="6">
        <v>1318</v>
      </c>
      <c r="H11" s="6">
        <v>1411</v>
      </c>
      <c r="I11" s="19">
        <v>938</v>
      </c>
      <c r="J11" s="19">
        <v>924</v>
      </c>
      <c r="K11" s="20">
        <v>869</v>
      </c>
      <c r="L11" s="6">
        <v>926</v>
      </c>
      <c r="M11" s="7">
        <f t="shared" si="0"/>
        <v>101.42450142450143</v>
      </c>
      <c r="N11" s="7">
        <f t="shared" si="1"/>
        <v>108.04248861911987</v>
      </c>
      <c r="O11" s="7">
        <f t="shared" si="2"/>
        <v>100.92133238837704</v>
      </c>
      <c r="P11" s="7">
        <f t="shared" si="3"/>
        <v>101.51515151515152</v>
      </c>
      <c r="Q11" s="7">
        <f t="shared" si="4"/>
        <v>107.94016110471807</v>
      </c>
      <c r="R11" s="7">
        <f t="shared" si="5"/>
        <v>101.29589632829375</v>
      </c>
      <c r="S11" s="7">
        <f t="shared" si="6"/>
        <v>101.82061335521718</v>
      </c>
    </row>
    <row r="12" spans="1:19" ht="15">
      <c r="A12" s="4" t="s">
        <v>16</v>
      </c>
      <c r="B12" s="25" t="s">
        <v>17</v>
      </c>
      <c r="C12" s="26"/>
      <c r="D12" s="27"/>
      <c r="E12" s="6">
        <v>724</v>
      </c>
      <c r="F12" s="6">
        <v>730</v>
      </c>
      <c r="G12" s="6">
        <v>719</v>
      </c>
      <c r="H12" s="6">
        <v>713</v>
      </c>
      <c r="I12" s="19">
        <v>481</v>
      </c>
      <c r="J12" s="19">
        <v>485</v>
      </c>
      <c r="K12" s="20">
        <v>479</v>
      </c>
      <c r="L12" s="6">
        <v>474</v>
      </c>
      <c r="M12" s="7">
        <f t="shared" si="0"/>
        <v>99.17808219178083</v>
      </c>
      <c r="N12" s="7">
        <f t="shared" si="1"/>
        <v>100.69541029207232</v>
      </c>
      <c r="O12" s="7">
        <f t="shared" si="2"/>
        <v>101.54277699859749</v>
      </c>
      <c r="P12" s="7">
        <f t="shared" si="3"/>
        <v>99.17525773195877</v>
      </c>
      <c r="Q12" s="7">
        <f t="shared" si="4"/>
        <v>100.41753653444675</v>
      </c>
      <c r="R12" s="7">
        <f t="shared" si="5"/>
        <v>101.47679324894514</v>
      </c>
      <c r="S12" s="7">
        <f t="shared" si="6"/>
        <v>99.47367876826355</v>
      </c>
    </row>
    <row r="13" spans="1:19" ht="15">
      <c r="A13" s="4" t="s">
        <v>18</v>
      </c>
      <c r="B13" s="25" t="s">
        <v>19</v>
      </c>
      <c r="C13" s="26"/>
      <c r="D13" s="27"/>
      <c r="E13" s="6">
        <v>651</v>
      </c>
      <c r="F13" s="6">
        <v>686</v>
      </c>
      <c r="G13" s="6">
        <v>684</v>
      </c>
      <c r="H13" s="6">
        <v>654</v>
      </c>
      <c r="I13" s="19">
        <v>436</v>
      </c>
      <c r="J13" s="19">
        <v>460</v>
      </c>
      <c r="K13" s="20">
        <v>457</v>
      </c>
      <c r="L13" s="6">
        <v>437</v>
      </c>
      <c r="M13" s="7">
        <f t="shared" si="0"/>
        <v>94.89795918367348</v>
      </c>
      <c r="N13" s="7">
        <f t="shared" si="1"/>
        <v>95.17543859649122</v>
      </c>
      <c r="O13" s="7">
        <f t="shared" si="2"/>
        <v>99.54128440366972</v>
      </c>
      <c r="P13" s="7">
        <f t="shared" si="3"/>
        <v>94.78260869565217</v>
      </c>
      <c r="Q13" s="7">
        <f t="shared" si="4"/>
        <v>95.40481400437638</v>
      </c>
      <c r="R13" s="7">
        <f t="shared" si="5"/>
        <v>99.77116704805492</v>
      </c>
      <c r="S13" s="7">
        <f t="shared" si="6"/>
        <v>95.06781213204832</v>
      </c>
    </row>
    <row r="14" spans="1:19" ht="15">
      <c r="A14" s="4" t="s">
        <v>20</v>
      </c>
      <c r="B14" s="25" t="s">
        <v>37</v>
      </c>
      <c r="C14" s="26"/>
      <c r="D14" s="27"/>
      <c r="E14" s="6">
        <v>559</v>
      </c>
      <c r="F14" s="6">
        <v>562</v>
      </c>
      <c r="G14" s="6">
        <v>547</v>
      </c>
      <c r="H14" s="6">
        <v>541</v>
      </c>
      <c r="I14" s="19">
        <v>374</v>
      </c>
      <c r="J14" s="19">
        <v>375</v>
      </c>
      <c r="K14" s="20">
        <v>366</v>
      </c>
      <c r="L14" s="6">
        <v>362</v>
      </c>
      <c r="M14" s="7">
        <f t="shared" si="0"/>
        <v>99.4661921708185</v>
      </c>
      <c r="N14" s="7">
        <f t="shared" si="1"/>
        <v>102.19378427787935</v>
      </c>
      <c r="O14" s="7">
        <f t="shared" si="2"/>
        <v>103.32717190388169</v>
      </c>
      <c r="P14" s="7">
        <f t="shared" si="3"/>
        <v>99.73333333333333</v>
      </c>
      <c r="Q14" s="7">
        <f t="shared" si="4"/>
        <v>102.18579234972678</v>
      </c>
      <c r="R14" s="7">
        <f t="shared" si="5"/>
        <v>103.31491712707181</v>
      </c>
      <c r="S14" s="7">
        <f t="shared" si="6"/>
        <v>100.03343363423605</v>
      </c>
    </row>
    <row r="15" spans="1:22" ht="15">
      <c r="A15" s="4" t="s">
        <v>21</v>
      </c>
      <c r="B15" s="25" t="s">
        <v>38</v>
      </c>
      <c r="C15" s="26"/>
      <c r="D15" s="27"/>
      <c r="E15" s="6">
        <v>819</v>
      </c>
      <c r="F15" s="6">
        <v>827</v>
      </c>
      <c r="G15" s="6">
        <v>818</v>
      </c>
      <c r="H15" s="6">
        <v>795</v>
      </c>
      <c r="I15" s="19">
        <v>547</v>
      </c>
      <c r="J15" s="19">
        <v>551</v>
      </c>
      <c r="K15" s="20">
        <v>546</v>
      </c>
      <c r="L15" s="6">
        <v>531</v>
      </c>
      <c r="M15" s="7">
        <f t="shared" si="0"/>
        <v>99.03264812575574</v>
      </c>
      <c r="N15" s="7">
        <f t="shared" si="1"/>
        <v>100.12224938875305</v>
      </c>
      <c r="O15" s="7">
        <f t="shared" si="2"/>
        <v>103.01886792452831</v>
      </c>
      <c r="P15" s="7">
        <f t="shared" si="3"/>
        <v>99.27404718693285</v>
      </c>
      <c r="Q15" s="7">
        <f t="shared" si="4"/>
        <v>100.18315018315019</v>
      </c>
      <c r="R15" s="7">
        <f t="shared" si="5"/>
        <v>103.01318267419963</v>
      </c>
      <c r="S15" s="7">
        <f t="shared" si="6"/>
        <v>99.572765483383</v>
      </c>
      <c r="V15" s="16"/>
    </row>
    <row r="16" spans="1:19" ht="15">
      <c r="A16" s="4" t="s">
        <v>7</v>
      </c>
      <c r="B16" s="25" t="s">
        <v>40</v>
      </c>
      <c r="C16" s="26"/>
      <c r="D16" s="27"/>
      <c r="E16" s="6">
        <v>625</v>
      </c>
      <c r="F16" s="6">
        <v>651</v>
      </c>
      <c r="G16" s="6">
        <v>621</v>
      </c>
      <c r="H16" s="6">
        <v>572</v>
      </c>
      <c r="I16" s="19">
        <v>417</v>
      </c>
      <c r="J16" s="19">
        <v>433</v>
      </c>
      <c r="K16" s="20">
        <v>415</v>
      </c>
      <c r="L16" s="6">
        <v>382</v>
      </c>
      <c r="M16" s="7">
        <f t="shared" si="0"/>
        <v>96.00614439324117</v>
      </c>
      <c r="N16" s="7">
        <f t="shared" si="1"/>
        <v>100.64412238325282</v>
      </c>
      <c r="O16" s="7">
        <f t="shared" si="2"/>
        <v>109.26573426573427</v>
      </c>
      <c r="P16" s="7">
        <f t="shared" si="3"/>
        <v>96.30484988452656</v>
      </c>
      <c r="Q16" s="7">
        <f t="shared" si="4"/>
        <v>100.48192771084337</v>
      </c>
      <c r="R16" s="7">
        <f t="shared" si="5"/>
        <v>109.16230366492145</v>
      </c>
      <c r="S16" s="7">
        <f t="shared" si="6"/>
        <v>96.59463378588421</v>
      </c>
    </row>
    <row r="17" spans="1:19" ht="15">
      <c r="A17" s="4" t="s">
        <v>22</v>
      </c>
      <c r="B17" s="25" t="s">
        <v>39</v>
      </c>
      <c r="C17" s="26"/>
      <c r="D17" s="27"/>
      <c r="E17" s="6">
        <v>1082</v>
      </c>
      <c r="F17" s="6">
        <v>1060</v>
      </c>
      <c r="G17" s="6">
        <v>1063</v>
      </c>
      <c r="H17" s="6">
        <v>1067</v>
      </c>
      <c r="I17" s="19">
        <v>715</v>
      </c>
      <c r="J17" s="19">
        <v>698</v>
      </c>
      <c r="K17" s="20">
        <v>703</v>
      </c>
      <c r="L17" s="6">
        <v>708</v>
      </c>
      <c r="M17" s="7">
        <f t="shared" si="0"/>
        <v>102.07547169811322</v>
      </c>
      <c r="N17" s="7">
        <f t="shared" si="1"/>
        <v>101.78739416745061</v>
      </c>
      <c r="O17" s="7">
        <f t="shared" si="2"/>
        <v>101.4058106841612</v>
      </c>
      <c r="P17" s="7">
        <f t="shared" si="3"/>
        <v>102.4355300859599</v>
      </c>
      <c r="Q17" s="7">
        <f t="shared" si="4"/>
        <v>101.70697012802276</v>
      </c>
      <c r="R17" s="7">
        <f t="shared" si="5"/>
        <v>100.98870056497175</v>
      </c>
      <c r="S17" s="7">
        <f t="shared" si="6"/>
        <v>102.7437613700701</v>
      </c>
    </row>
    <row r="18" spans="1:19" ht="15">
      <c r="A18" s="4" t="s">
        <v>23</v>
      </c>
      <c r="B18" s="25" t="s">
        <v>41</v>
      </c>
      <c r="C18" s="26"/>
      <c r="D18" s="27"/>
      <c r="E18" s="6">
        <v>1512</v>
      </c>
      <c r="F18" s="6">
        <v>1520</v>
      </c>
      <c r="G18" s="6">
        <v>1503</v>
      </c>
      <c r="H18" s="6">
        <v>1440</v>
      </c>
      <c r="I18" s="19">
        <v>1000</v>
      </c>
      <c r="J18" s="19">
        <v>1005</v>
      </c>
      <c r="K18" s="20">
        <v>994</v>
      </c>
      <c r="L18" s="6">
        <v>954</v>
      </c>
      <c r="M18" s="7">
        <f t="shared" si="0"/>
        <v>99.47368421052632</v>
      </c>
      <c r="N18" s="7">
        <f t="shared" si="1"/>
        <v>100.59880239520957</v>
      </c>
      <c r="O18" s="7">
        <f t="shared" si="2"/>
        <v>105</v>
      </c>
      <c r="P18" s="7">
        <f t="shared" si="3"/>
        <v>99.50248756218906</v>
      </c>
      <c r="Q18" s="7">
        <f t="shared" si="4"/>
        <v>100.60362173038229</v>
      </c>
      <c r="R18" s="7">
        <f t="shared" si="5"/>
        <v>104.82180293501048</v>
      </c>
      <c r="S18" s="7">
        <f t="shared" si="6"/>
        <v>99.8018932419148</v>
      </c>
    </row>
    <row r="19" spans="1:19" ht="15">
      <c r="A19" s="4" t="s">
        <v>24</v>
      </c>
      <c r="B19" s="25" t="s">
        <v>25</v>
      </c>
      <c r="C19" s="26"/>
      <c r="D19" s="27"/>
      <c r="E19" s="6">
        <v>1027</v>
      </c>
      <c r="F19" s="6">
        <v>1060</v>
      </c>
      <c r="G19" s="6">
        <v>1013</v>
      </c>
      <c r="H19" s="6">
        <v>1079</v>
      </c>
      <c r="I19" s="19">
        <v>684</v>
      </c>
      <c r="J19" s="19">
        <v>707</v>
      </c>
      <c r="K19" s="20">
        <v>673</v>
      </c>
      <c r="L19" s="6">
        <v>714</v>
      </c>
      <c r="M19" s="7">
        <f t="shared" si="0"/>
        <v>96.88679245283018</v>
      </c>
      <c r="N19" s="7">
        <f t="shared" si="1"/>
        <v>101.38203356367225</v>
      </c>
      <c r="O19" s="7">
        <f t="shared" si="2"/>
        <v>95.18072289156626</v>
      </c>
      <c r="P19" s="7">
        <f t="shared" si="3"/>
        <v>96.74681753889675</v>
      </c>
      <c r="Q19" s="7">
        <f t="shared" si="4"/>
        <v>101.63447251114412</v>
      </c>
      <c r="R19" s="7">
        <f t="shared" si="5"/>
        <v>95.7983193277311</v>
      </c>
      <c r="S19" s="7">
        <f t="shared" si="6"/>
        <v>97.03793133289544</v>
      </c>
    </row>
    <row r="20" spans="1:19" ht="15">
      <c r="A20" s="4" t="s">
        <v>26</v>
      </c>
      <c r="B20" s="25" t="s">
        <v>42</v>
      </c>
      <c r="C20" s="26"/>
      <c r="D20" s="27"/>
      <c r="E20" s="6">
        <v>653</v>
      </c>
      <c r="F20" s="6">
        <v>720</v>
      </c>
      <c r="G20" s="6">
        <v>668</v>
      </c>
      <c r="H20" s="6">
        <v>631</v>
      </c>
      <c r="I20" s="19">
        <v>435</v>
      </c>
      <c r="J20" s="19">
        <v>480</v>
      </c>
      <c r="K20" s="20">
        <v>445</v>
      </c>
      <c r="L20" s="6">
        <v>421</v>
      </c>
      <c r="M20" s="7">
        <f t="shared" si="0"/>
        <v>90.69444444444444</v>
      </c>
      <c r="N20" s="7">
        <f t="shared" si="1"/>
        <v>97.75449101796407</v>
      </c>
      <c r="O20" s="7">
        <f t="shared" si="2"/>
        <v>103.48652931854198</v>
      </c>
      <c r="P20" s="7">
        <f t="shared" si="3"/>
        <v>90.625</v>
      </c>
      <c r="Q20" s="7">
        <f t="shared" si="4"/>
        <v>97.75280898876404</v>
      </c>
      <c r="R20" s="7">
        <f t="shared" si="5"/>
        <v>103.32541567695964</v>
      </c>
      <c r="S20" s="7">
        <f t="shared" si="6"/>
        <v>90.89769307923771</v>
      </c>
    </row>
    <row r="21" spans="1:19" ht="15">
      <c r="A21" s="4" t="s">
        <v>27</v>
      </c>
      <c r="B21" s="25" t="s">
        <v>43</v>
      </c>
      <c r="C21" s="26"/>
      <c r="D21" s="27"/>
      <c r="E21" s="6">
        <v>495</v>
      </c>
      <c r="F21" s="6">
        <v>477</v>
      </c>
      <c r="G21" s="6">
        <v>508</v>
      </c>
      <c r="H21" s="6">
        <v>563</v>
      </c>
      <c r="I21" s="19">
        <v>333</v>
      </c>
      <c r="J21" s="19">
        <v>321</v>
      </c>
      <c r="K21" s="20">
        <v>341</v>
      </c>
      <c r="L21" s="6">
        <v>377</v>
      </c>
      <c r="M21" s="7">
        <f t="shared" si="0"/>
        <v>103.77358490566037</v>
      </c>
      <c r="N21" s="7">
        <f t="shared" si="1"/>
        <v>97.44094488188976</v>
      </c>
      <c r="O21" s="7">
        <f t="shared" si="2"/>
        <v>87.92184724689164</v>
      </c>
      <c r="P21" s="7">
        <f t="shared" si="3"/>
        <v>103.73831775700934</v>
      </c>
      <c r="Q21" s="7">
        <f t="shared" si="4"/>
        <v>97.65395894428153</v>
      </c>
      <c r="R21" s="7">
        <f t="shared" si="5"/>
        <v>88.3289124668435</v>
      </c>
      <c r="S21" s="7">
        <f t="shared" si="6"/>
        <v>104.05046916450284</v>
      </c>
    </row>
    <row r="22" spans="1:19" ht="15">
      <c r="A22" s="4" t="s">
        <v>28</v>
      </c>
      <c r="B22" s="25" t="s">
        <v>44</v>
      </c>
      <c r="C22" s="26"/>
      <c r="D22" s="27"/>
      <c r="E22" s="6">
        <v>899</v>
      </c>
      <c r="F22" s="6">
        <v>892</v>
      </c>
      <c r="G22" s="6">
        <v>887</v>
      </c>
      <c r="H22" s="6">
        <v>876</v>
      </c>
      <c r="I22" s="19">
        <v>596</v>
      </c>
      <c r="J22" s="19">
        <v>591</v>
      </c>
      <c r="K22" s="20">
        <v>589</v>
      </c>
      <c r="L22" s="6">
        <v>582</v>
      </c>
      <c r="M22" s="7">
        <f t="shared" si="0"/>
        <v>100.7847533632287</v>
      </c>
      <c r="N22" s="7">
        <f t="shared" si="1"/>
        <v>101.35287485907554</v>
      </c>
      <c r="O22" s="7">
        <f t="shared" si="2"/>
        <v>102.62557077625571</v>
      </c>
      <c r="P22" s="7">
        <f t="shared" si="3"/>
        <v>100.8460236886633</v>
      </c>
      <c r="Q22" s="7">
        <f t="shared" si="4"/>
        <v>101.18845500848896</v>
      </c>
      <c r="R22" s="7">
        <f t="shared" si="5"/>
        <v>102.40549828178693</v>
      </c>
      <c r="S22" s="7">
        <f t="shared" si="6"/>
        <v>101.14947210497822</v>
      </c>
    </row>
    <row r="23" spans="1:19" ht="15">
      <c r="A23" s="4" t="s">
        <v>29</v>
      </c>
      <c r="B23" s="22" t="s">
        <v>30</v>
      </c>
      <c r="C23" s="23"/>
      <c r="D23" s="24"/>
      <c r="E23" s="6">
        <v>727</v>
      </c>
      <c r="F23" s="6">
        <v>736</v>
      </c>
      <c r="G23" s="6">
        <v>732</v>
      </c>
      <c r="H23" s="6">
        <v>718</v>
      </c>
      <c r="I23" s="19">
        <v>485</v>
      </c>
      <c r="J23" s="19">
        <v>491</v>
      </c>
      <c r="K23" s="20">
        <v>489</v>
      </c>
      <c r="L23" s="6">
        <v>480</v>
      </c>
      <c r="M23" s="7">
        <f t="shared" si="0"/>
        <v>98.77717391304348</v>
      </c>
      <c r="N23" s="7">
        <f t="shared" si="1"/>
        <v>99.31693989071039</v>
      </c>
      <c r="O23" s="7">
        <f t="shared" si="2"/>
        <v>101.25348189415043</v>
      </c>
      <c r="P23" s="7">
        <f t="shared" si="3"/>
        <v>98.77800407331976</v>
      </c>
      <c r="Q23" s="7">
        <f t="shared" si="4"/>
        <v>99.18200408997954</v>
      </c>
      <c r="R23" s="7">
        <f t="shared" si="5"/>
        <v>101.04166666666667</v>
      </c>
      <c r="S23" s="7">
        <f t="shared" si="6"/>
        <v>99.07522976260759</v>
      </c>
    </row>
    <row r="24" spans="1:19" ht="15">
      <c r="A24" s="4" t="s">
        <v>31</v>
      </c>
      <c r="B24" s="22" t="s">
        <v>45</v>
      </c>
      <c r="C24" s="23"/>
      <c r="D24" s="24"/>
      <c r="E24" s="6">
        <v>829</v>
      </c>
      <c r="F24" s="6">
        <v>820</v>
      </c>
      <c r="G24" s="6">
        <v>822</v>
      </c>
      <c r="H24" s="6">
        <v>829</v>
      </c>
      <c r="I24" s="19">
        <v>556</v>
      </c>
      <c r="J24" s="19">
        <v>550</v>
      </c>
      <c r="K24" s="20">
        <v>553</v>
      </c>
      <c r="L24" s="6">
        <v>558</v>
      </c>
      <c r="M24" s="7">
        <f t="shared" si="0"/>
        <v>101.09756097560975</v>
      </c>
      <c r="N24" s="7">
        <f t="shared" si="1"/>
        <v>100.8515815085158</v>
      </c>
      <c r="O24" s="7">
        <f t="shared" si="2"/>
        <v>100</v>
      </c>
      <c r="P24" s="7">
        <f t="shared" si="3"/>
        <v>101.0909090909091</v>
      </c>
      <c r="Q24" s="7">
        <f t="shared" si="4"/>
        <v>100.54249547920433</v>
      </c>
      <c r="R24" s="7">
        <f t="shared" si="5"/>
        <v>99.6415770609319</v>
      </c>
      <c r="S24" s="7">
        <f t="shared" si="6"/>
        <v>101.39509437403117</v>
      </c>
    </row>
    <row r="25" spans="1:19" ht="15">
      <c r="A25" s="4" t="s">
        <v>32</v>
      </c>
      <c r="B25" s="22" t="s">
        <v>46</v>
      </c>
      <c r="C25" s="23"/>
      <c r="D25" s="24"/>
      <c r="E25" s="6">
        <v>621</v>
      </c>
      <c r="F25" s="6">
        <v>601</v>
      </c>
      <c r="G25" s="6">
        <v>648</v>
      </c>
      <c r="H25" s="6">
        <v>669</v>
      </c>
      <c r="I25" s="19">
        <v>412</v>
      </c>
      <c r="J25" s="19">
        <v>400</v>
      </c>
      <c r="K25" s="20">
        <v>431</v>
      </c>
      <c r="L25" s="6">
        <v>444</v>
      </c>
      <c r="M25" s="7">
        <f t="shared" si="0"/>
        <v>103.32778702163061</v>
      </c>
      <c r="N25" s="7">
        <f t="shared" si="1"/>
        <v>95.83333333333334</v>
      </c>
      <c r="O25" s="7">
        <f t="shared" si="2"/>
        <v>92.82511210762333</v>
      </c>
      <c r="P25" s="7">
        <f t="shared" si="3"/>
        <v>103</v>
      </c>
      <c r="Q25" s="7">
        <f t="shared" si="4"/>
        <v>95.59164733178655</v>
      </c>
      <c r="R25" s="7">
        <f t="shared" si="5"/>
        <v>92.7927927927928</v>
      </c>
      <c r="S25" s="7">
        <f t="shared" si="6"/>
        <v>103.3099297893681</v>
      </c>
    </row>
    <row r="26" spans="1:19" ht="15">
      <c r="A26" s="15" t="s">
        <v>33</v>
      </c>
      <c r="B26" s="22" t="s">
        <v>34</v>
      </c>
      <c r="C26" s="23"/>
      <c r="D26" s="24"/>
      <c r="E26" s="6">
        <v>699</v>
      </c>
      <c r="F26" s="6">
        <v>691</v>
      </c>
      <c r="G26" s="6">
        <v>663</v>
      </c>
      <c r="H26" s="6">
        <v>638</v>
      </c>
      <c r="I26" s="19">
        <v>468</v>
      </c>
      <c r="J26" s="19">
        <v>462</v>
      </c>
      <c r="K26" s="20">
        <v>444</v>
      </c>
      <c r="L26" s="6">
        <v>426</v>
      </c>
      <c r="M26" s="7">
        <f t="shared" si="0"/>
        <v>101.15774240231548</v>
      </c>
      <c r="N26" s="7">
        <f t="shared" si="1"/>
        <v>105.42986425339367</v>
      </c>
      <c r="O26" s="7">
        <f t="shared" si="2"/>
        <v>109.56112852664577</v>
      </c>
      <c r="P26" s="7">
        <f t="shared" si="3"/>
        <v>101.29870129870129</v>
      </c>
      <c r="Q26" s="7">
        <f t="shared" si="4"/>
        <v>105.40540540540539</v>
      </c>
      <c r="R26" s="7">
        <f t="shared" si="5"/>
        <v>109.85915492957747</v>
      </c>
      <c r="S26" s="7">
        <f t="shared" si="6"/>
        <v>101.60351183420391</v>
      </c>
    </row>
  </sheetData>
  <sheetProtection/>
  <mergeCells count="29">
    <mergeCell ref="A2:C2"/>
    <mergeCell ref="A3:A6"/>
    <mergeCell ref="B3:D6"/>
    <mergeCell ref="E3:L3"/>
    <mergeCell ref="M3:S3"/>
    <mergeCell ref="E4:H4"/>
    <mergeCell ref="I4:L4"/>
    <mergeCell ref="M4:O4"/>
    <mergeCell ref="P4:R4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5:D25"/>
    <mergeCell ref="B26:D26"/>
    <mergeCell ref="B19:D19"/>
    <mergeCell ref="B20:D20"/>
    <mergeCell ref="B21:D21"/>
    <mergeCell ref="B22:D22"/>
    <mergeCell ref="B23:D23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2019-02-26T07:15:59Z</cp:lastPrinted>
  <dcterms:created xsi:type="dcterms:W3CDTF">2012-03-01T11:13:24Z</dcterms:created>
  <dcterms:modified xsi:type="dcterms:W3CDTF">2019-02-27T06:25:35Z</dcterms:modified>
  <cp:category/>
  <cp:version/>
  <cp:contentType/>
  <cp:contentStatus/>
</cp:coreProperties>
</file>