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<sst xmlns="http://schemas.openxmlformats.org/spreadsheetml/2006/main" count="74" uniqueCount="61">
  <si>
    <t>Sektor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</si>
  <si>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</si>
  <si>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</si>
  <si>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</si>
  <si>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</si>
  <si>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</si>
  <si>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</si>
  <si>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</si>
  <si>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</si>
  <si>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</si>
  <si>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</si>
  <si>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</si>
  <si>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</si>
  <si>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</si>
  <si>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</si>
  <si>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</si>
  <si>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</si>
  <si>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</si>
  <si>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</si>
  <si>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</si>
  <si>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</si>
  <si>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</si>
  <si>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</si>
  <si>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</si>
  <si>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</si>
  <si>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</si>
  <si>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</si>
  <si>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</si>
  <si>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</si>
  <si>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</si>
  <si>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</si>
  <si>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</si>
  <si>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</si>
  <si>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</si>
  <si>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</si>
  <si>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</si>
  <si>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</si>
  <si>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</si>
  <si>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</si>
  <si>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</si>
  <si>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</si>
  <si>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</si>
  <si>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</si>
  <si>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</si>
  <si>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</si>
  <si>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</si>
  <si>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</si>
  <si>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</si>
  <si>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 xml:space="preserve">Naziv sektora </t>
  </si>
  <si>
    <t>V</t>
  </si>
  <si>
    <t>I pol</t>
  </si>
  <si>
    <t>II pol</t>
  </si>
  <si>
    <t>VI</t>
  </si>
  <si>
    <t>V -2019</t>
  </si>
  <si>
    <t>VI-2019</t>
  </si>
  <si>
    <t xml:space="preserve"> I -pol 2019</t>
  </si>
  <si>
    <t xml:space="preserve">  II -pol 2018</t>
  </si>
  <si>
    <t>JUN 2019.godine</t>
  </si>
  <si>
    <t xml:space="preserve">    I -pol 2018</t>
  </si>
  <si>
    <t xml:space="preserve">    II -pol 2018</t>
  </si>
  <si>
    <t xml:space="preserve">   I -pol 2018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</si>
</sst>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" fillId="33" borderId="0" xfId="55" applyFont="1" applyFill="1" applyAlignment="1">
      <alignment horizontal="left" indent="1"/>
      <protection/>
    </xf>
    <xf numFmtId="49" fontId="3" fillId="33" borderId="10" xfId="55" applyNumberFormat="1" applyFont="1" applyFill="1" applyBorder="1" applyAlignment="1">
      <alignment horizontal="left" indent="1"/>
      <protection/>
    </xf>
    <xf numFmtId="0" fontId="4" fillId="33" borderId="11" xfId="55" applyFont="1" applyFill="1" applyBorder="1" applyAlignment="1">
      <alignment horizontal="center" wrapText="1"/>
      <protection/>
    </xf>
    <xf numFmtId="0" fontId="5" fillId="33" borderId="11" xfId="55" applyFont="1" applyFill="1" applyBorder="1" applyAlignment="1">
      <alignment horizontal="center"/>
      <protection/>
    </xf>
    <xf numFmtId="0" fontId="4" fillId="33" borderId="12" xfId="55" applyFont="1" applyFill="1" applyBorder="1" applyAlignment="1">
      <alignment horizontal="center" vertical="center" wrapText="1"/>
      <protection/>
    </xf>
    <xf numFmtId="0" fontId="9" fillId="33" borderId="11" xfId="55" applyFont="1" applyFill="1" applyBorder="1" applyAlignment="1">
      <alignment horizontal="center" wrapText="1"/>
      <protection/>
    </xf>
    <xf numFmtId="0" fontId="8" fillId="33" borderId="12" xfId="55" applyFont="1" applyFill="1" applyBorder="1" applyAlignment="1">
      <alignment horizontal="center" wrapText="1"/>
      <protection/>
    </xf>
    <xf numFmtId="0" fontId="4" fillId="33" borderId="13" xfId="55" applyFont="1" applyFill="1" applyBorder="1" applyAlignment="1">
      <alignment horizontal="center" vertical="top" wrapText="1"/>
      <protection/>
    </xf>
    <xf numFmtId="0" fontId="42" fillId="33" borderId="13" xfId="0" applyFont="1" applyFill="1" applyBorder="1" applyAlignment="1">
      <alignment/>
    </xf>
    <xf numFmtId="0" fontId="5" fillId="33" borderId="11" xfId="55" applyFont="1" applyFill="1" applyBorder="1">
      <alignment/>
      <protection/>
    </xf>
    <xf numFmtId="0" fontId="5" fillId="33" borderId="11" xfId="55" applyFont="1" applyFill="1" applyBorder="1" applyAlignment="1">
      <alignment horizontal="center" wrapText="1"/>
      <protection/>
    </xf>
    <xf numFmtId="0" fontId="4" fillId="0" borderId="0" xfId="0" applyFont="1" applyAlignment="1">
      <alignment/>
    </xf>
    <xf numFmtId="3" fontId="42" fillId="33" borderId="11" xfId="0" applyNumberFormat="1" applyFont="1" applyFill="1" applyBorder="1" applyAlignment="1">
      <alignment horizontal="right" wrapText="1"/>
    </xf>
    <xf numFmtId="3" fontId="43" fillId="33" borderId="11" xfId="0" applyNumberFormat="1" applyFont="1" applyFill="1" applyBorder="1" applyAlignment="1">
      <alignment horizontal="right"/>
    </xf>
    <xf numFmtId="0" fontId="42" fillId="0" borderId="11" xfId="0" applyFont="1" applyBorder="1" applyAlignment="1">
      <alignment horizontal="right"/>
    </xf>
    <xf numFmtId="164" fontId="4" fillId="33" borderId="13" xfId="55" applyNumberFormat="1" applyFont="1" applyFill="1" applyBorder="1" applyAlignment="1">
      <alignment horizontal="right" wrapText="1"/>
      <protection/>
    </xf>
    <xf numFmtId="0" fontId="43" fillId="0" borderId="11" xfId="0" applyFont="1" applyBorder="1" applyAlignment="1">
      <alignment horizontal="right"/>
    </xf>
    <xf numFmtId="164" fontId="5" fillId="33" borderId="13" xfId="55" applyNumberFormat="1" applyFont="1" applyFill="1" applyBorder="1" applyAlignment="1">
      <alignment horizontal="right" wrapText="1"/>
      <protection/>
    </xf>
    <xf numFmtId="0" fontId="42" fillId="33" borderId="11" xfId="0" applyFont="1" applyFill="1" applyBorder="1" applyAlignment="1">
      <alignment horizontal="right" wrapText="1"/>
    </xf>
    <xf numFmtId="0" fontId="43" fillId="33" borderId="11" xfId="0" applyFont="1" applyFill="1" applyBorder="1" applyAlignment="1">
      <alignment horizontal="right" wrapText="1"/>
    </xf>
    <xf numFmtId="0" fontId="43" fillId="0" borderId="11" xfId="0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5" fillId="33" borderId="14" xfId="55" applyFont="1" applyFill="1" applyBorder="1" applyAlignment="1">
      <alignment horizontal="left" indent="1"/>
      <protection/>
    </xf>
    <xf numFmtId="0" fontId="5" fillId="33" borderId="15" xfId="55" applyFont="1" applyFill="1" applyBorder="1" applyAlignment="1">
      <alignment horizontal="left" indent="1"/>
      <protection/>
    </xf>
    <xf numFmtId="0" fontId="5" fillId="33" borderId="16" xfId="55" applyFont="1" applyFill="1" applyBorder="1" applyAlignment="1">
      <alignment horizontal="left" indent="1"/>
      <protection/>
    </xf>
    <xf numFmtId="0" fontId="7" fillId="33" borderId="14" xfId="55" applyFont="1" applyFill="1" applyBorder="1" applyAlignment="1">
      <alignment horizontal="left" indent="1"/>
      <protection/>
    </xf>
    <xf numFmtId="0" fontId="7" fillId="33" borderId="15" xfId="55" applyFont="1" applyFill="1" applyBorder="1" applyAlignment="1">
      <alignment horizontal="left" indent="1"/>
      <protection/>
    </xf>
    <xf numFmtId="0" fontId="7" fillId="33" borderId="16" xfId="55" applyFont="1" applyFill="1" applyBorder="1" applyAlignment="1">
      <alignment horizontal="left" indent="1"/>
      <protection/>
    </xf>
    <xf numFmtId="49" fontId="3" fillId="33" borderId="10" xfId="55" applyNumberFormat="1" applyFont="1" applyFill="1" applyBorder="1" applyAlignment="1">
      <alignment horizontal="center"/>
      <protection/>
    </xf>
    <xf numFmtId="0" fontId="4" fillId="33" borderId="11" xfId="55" applyFont="1" applyFill="1" applyBorder="1" applyAlignment="1">
      <alignment horizontal="center" vertical="center"/>
      <protection/>
    </xf>
    <xf numFmtId="0" fontId="6" fillId="33" borderId="17" xfId="55" applyFont="1" applyFill="1" applyBorder="1" applyAlignment="1">
      <alignment horizontal="center" vertical="center"/>
      <protection/>
    </xf>
    <xf numFmtId="0" fontId="6" fillId="33" borderId="18" xfId="55" applyFont="1" applyFill="1" applyBorder="1" applyAlignment="1">
      <alignment horizontal="center" vertical="center"/>
      <protection/>
    </xf>
    <xf numFmtId="0" fontId="6" fillId="33" borderId="19" xfId="55" applyFont="1" applyFill="1" applyBorder="1" applyAlignment="1">
      <alignment horizontal="center" vertical="center"/>
      <protection/>
    </xf>
    <xf numFmtId="0" fontId="6" fillId="33" borderId="20" xfId="55" applyFont="1" applyFill="1" applyBorder="1" applyAlignment="1">
      <alignment horizontal="center" vertical="center"/>
      <protection/>
    </xf>
    <xf numFmtId="0" fontId="6" fillId="33" borderId="0" xfId="55" applyFont="1" applyFill="1" applyBorder="1" applyAlignment="1">
      <alignment horizontal="center" vertical="center"/>
      <protection/>
    </xf>
    <xf numFmtId="0" fontId="6" fillId="33" borderId="21" xfId="55" applyFont="1" applyFill="1" applyBorder="1" applyAlignment="1">
      <alignment horizontal="center" vertical="center"/>
      <protection/>
    </xf>
    <xf numFmtId="0" fontId="6" fillId="33" borderId="22" xfId="55" applyFont="1" applyFill="1" applyBorder="1" applyAlignment="1">
      <alignment horizontal="center" vertical="center"/>
      <protection/>
    </xf>
    <xf numFmtId="0" fontId="6" fillId="33" borderId="10" xfId="55" applyFont="1" applyFill="1" applyBorder="1" applyAlignment="1">
      <alignment horizontal="center" vertical="center"/>
      <protection/>
    </xf>
    <xf numFmtId="0" fontId="6" fillId="33" borderId="23" xfId="55" applyFont="1" applyFill="1" applyBorder="1" applyAlignment="1">
      <alignment horizontal="center" vertical="center"/>
      <protection/>
    </xf>
    <xf numFmtId="0" fontId="4" fillId="33" borderId="11" xfId="55" applyFont="1" applyFill="1" applyBorder="1" applyAlignment="1">
      <alignment horizontal="center"/>
      <protection/>
    </xf>
    <xf numFmtId="0" fontId="4" fillId="33" borderId="12" xfId="55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"/>
  <sheetViews>
    <sheetView tabSelected="1" zoomScalePageLayoutView="0" workbookViewId="0" topLeftCell="A1">
      <selection activeCell="R6" sqref="R6"/>
    </sheetView>
  </sheetViews>
  <sheetFormatPr defaultColWidth="9.140625" defaultRowHeight="15"/>
  <cols>
    <col min="4" max="4" width="12.7109375" style="0" customWidth="1"/>
    <col min="16" max="16" width="11.7109375" style="0" customWidth="1"/>
    <col min="17" max="17" width="12.00390625" style="0" customWidth="1"/>
    <col min="19" max="19" width="13.00390625" style="0" customWidth="1"/>
    <col min="20" max="20" width="11.140625" style="0" customWidth="1"/>
  </cols>
  <sheetData>
    <row r="1" spans="1:21" ht="15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>
      <c r="A2" s="29" t="s">
        <v>57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">
      <c r="A3" s="30" t="s">
        <v>0</v>
      </c>
      <c r="B3" s="31" t="s">
        <v>48</v>
      </c>
      <c r="C3" s="32"/>
      <c r="D3" s="33"/>
      <c r="E3" s="40" t="s">
        <v>1</v>
      </c>
      <c r="F3" s="40"/>
      <c r="G3" s="40"/>
      <c r="H3" s="40"/>
      <c r="I3" s="40"/>
      <c r="J3" s="40"/>
      <c r="K3" s="40"/>
      <c r="L3" s="40"/>
      <c r="M3" s="40"/>
      <c r="N3" s="40"/>
      <c r="O3" s="40" t="s">
        <v>2</v>
      </c>
      <c r="P3" s="40"/>
      <c r="Q3" s="40"/>
      <c r="R3" s="40"/>
      <c r="S3" s="40"/>
      <c r="T3" s="40"/>
      <c r="U3" s="40"/>
    </row>
    <row r="4" spans="1:21" ht="60">
      <c r="A4" s="30"/>
      <c r="B4" s="34"/>
      <c r="C4" s="35"/>
      <c r="D4" s="36"/>
      <c r="E4" s="30" t="s">
        <v>3</v>
      </c>
      <c r="F4" s="30"/>
      <c r="G4" s="30"/>
      <c r="H4" s="30"/>
      <c r="I4" s="30"/>
      <c r="J4" s="30" t="s">
        <v>4</v>
      </c>
      <c r="K4" s="30"/>
      <c r="L4" s="30"/>
      <c r="M4" s="30"/>
      <c r="N4" s="30"/>
      <c r="O4" s="41" t="s">
        <v>5</v>
      </c>
      <c r="P4" s="41"/>
      <c r="Q4" s="41"/>
      <c r="R4" s="41" t="s">
        <v>6</v>
      </c>
      <c r="S4" s="41"/>
      <c r="T4" s="41"/>
      <c r="U4" s="5" t="s">
        <v>47</v>
      </c>
    </row>
    <row r="5" spans="1:21" ht="15">
      <c r="A5" s="30"/>
      <c r="B5" s="34"/>
      <c r="C5" s="35"/>
      <c r="D5" s="36"/>
      <c r="E5" s="3" t="s">
        <v>52</v>
      </c>
      <c r="F5" s="3" t="s">
        <v>49</v>
      </c>
      <c r="G5" s="6" t="s">
        <v>50</v>
      </c>
      <c r="H5" s="6" t="s">
        <v>51</v>
      </c>
      <c r="I5" s="6" t="s">
        <v>50</v>
      </c>
      <c r="J5" s="3" t="s">
        <v>52</v>
      </c>
      <c r="K5" s="3" t="s">
        <v>49</v>
      </c>
      <c r="L5" s="6" t="s">
        <v>50</v>
      </c>
      <c r="M5" s="6" t="s">
        <v>51</v>
      </c>
      <c r="N5" s="6" t="s">
        <v>50</v>
      </c>
      <c r="O5" s="7" t="s">
        <v>54</v>
      </c>
      <c r="P5" s="7" t="s">
        <v>55</v>
      </c>
      <c r="Q5" s="7" t="s">
        <v>55</v>
      </c>
      <c r="R5" s="7" t="s">
        <v>54</v>
      </c>
      <c r="S5" s="7" t="s">
        <v>55</v>
      </c>
      <c r="T5" s="7" t="s">
        <v>55</v>
      </c>
      <c r="U5" s="7" t="s">
        <v>54</v>
      </c>
    </row>
    <row r="6" spans="1:21" ht="15">
      <c r="A6" s="30"/>
      <c r="B6" s="37"/>
      <c r="C6" s="38"/>
      <c r="D6" s="39"/>
      <c r="E6" s="3">
        <v>2019</v>
      </c>
      <c r="F6" s="3">
        <v>2019</v>
      </c>
      <c r="G6" s="3">
        <v>2019</v>
      </c>
      <c r="H6" s="3">
        <v>2018</v>
      </c>
      <c r="I6" s="3">
        <v>2018</v>
      </c>
      <c r="J6" s="3">
        <v>2019</v>
      </c>
      <c r="K6" s="3">
        <v>2019</v>
      </c>
      <c r="L6" s="3">
        <v>2019</v>
      </c>
      <c r="M6" s="3">
        <v>2018</v>
      </c>
      <c r="N6" s="3">
        <v>2018</v>
      </c>
      <c r="O6" s="8" t="s">
        <v>53</v>
      </c>
      <c r="P6" s="9" t="s">
        <v>56</v>
      </c>
      <c r="Q6" s="9" t="s">
        <v>58</v>
      </c>
      <c r="R6" s="8" t="s">
        <v>53</v>
      </c>
      <c r="S6" s="9" t="s">
        <v>59</v>
      </c>
      <c r="T6" s="9" t="s">
        <v>60</v>
      </c>
      <c r="U6" s="8" t="s">
        <v>53</v>
      </c>
    </row>
    <row r="7" spans="1:21" ht="15">
      <c r="A7" s="10"/>
      <c r="B7" s="26" t="s">
        <v>8</v>
      </c>
      <c r="C7" s="27"/>
      <c r="D7" s="28"/>
      <c r="E7" s="13">
        <v>775</v>
      </c>
      <c r="F7" s="13">
        <v>770</v>
      </c>
      <c r="G7" s="13">
        <v>770</v>
      </c>
      <c r="H7" s="13">
        <v>767</v>
      </c>
      <c r="I7" s="13">
        <v>765</v>
      </c>
      <c r="J7" s="15">
        <v>516</v>
      </c>
      <c r="K7" s="15">
        <v>513</v>
      </c>
      <c r="L7" s="15">
        <v>513</v>
      </c>
      <c r="M7" s="19">
        <v>511</v>
      </c>
      <c r="N7" s="19">
        <v>511</v>
      </c>
      <c r="O7" s="16">
        <f>E7/F7*100</f>
        <v>100.64935064935065</v>
      </c>
      <c r="P7" s="16">
        <f>G7/H7*100</f>
        <v>100.39113428943938</v>
      </c>
      <c r="Q7" s="16">
        <f>G7/I7*100</f>
        <v>100.65359477124183</v>
      </c>
      <c r="R7" s="16">
        <f>J7/K7*100</f>
        <v>100.58479532163742</v>
      </c>
      <c r="S7" s="16">
        <f>L7/M7*100</f>
        <v>100.39138943248534</v>
      </c>
      <c r="T7" s="16">
        <f>L7/N7*100</f>
        <v>100.39138943248534</v>
      </c>
      <c r="U7" s="16">
        <f>R7/99.3*100</f>
        <v>101.29385228765098</v>
      </c>
    </row>
    <row r="8" spans="1:21" ht="15">
      <c r="A8" s="4" t="s">
        <v>9</v>
      </c>
      <c r="B8" s="26" t="s">
        <v>36</v>
      </c>
      <c r="C8" s="27"/>
      <c r="D8" s="28"/>
      <c r="E8" s="14">
        <v>865</v>
      </c>
      <c r="F8" s="14">
        <v>832</v>
      </c>
      <c r="G8" s="14">
        <v>838</v>
      </c>
      <c r="H8" s="14">
        <v>807</v>
      </c>
      <c r="I8" s="14">
        <v>771</v>
      </c>
      <c r="J8" s="17">
        <v>588</v>
      </c>
      <c r="K8" s="17">
        <v>565</v>
      </c>
      <c r="L8" s="17">
        <v>570</v>
      </c>
      <c r="M8" s="20">
        <v>552</v>
      </c>
      <c r="N8" s="21">
        <v>527</v>
      </c>
      <c r="O8" s="18">
        <f aca="true" t="shared" si="0" ref="O8:O26">E8/F8*100</f>
        <v>103.96634615384615</v>
      </c>
      <c r="P8" s="18">
        <f aca="true" t="shared" si="1" ref="P8:P26">G8/H8*100</f>
        <v>103.84138785625774</v>
      </c>
      <c r="Q8" s="18">
        <f aca="true" t="shared" si="2" ref="Q8:Q26">G8/I8*100</f>
        <v>108.69001297016861</v>
      </c>
      <c r="R8" s="18">
        <f aca="true" t="shared" si="3" ref="R8:R26">J8/K8*100</f>
        <v>104.07079646017698</v>
      </c>
      <c r="S8" s="18">
        <f aca="true" t="shared" si="4" ref="S8:S26">L8/M8*100</f>
        <v>103.26086956521738</v>
      </c>
      <c r="T8" s="18">
        <f aca="true" t="shared" si="5" ref="T8:T26">L8/N8*100</f>
        <v>108.15939278937381</v>
      </c>
      <c r="U8" s="18">
        <f aca="true" t="shared" si="6" ref="U8:U26">R8/99.3*100</f>
        <v>104.80442745234339</v>
      </c>
    </row>
    <row r="9" spans="1:21" ht="15">
      <c r="A9" s="4" t="s">
        <v>10</v>
      </c>
      <c r="B9" s="26" t="s">
        <v>11</v>
      </c>
      <c r="C9" s="27"/>
      <c r="D9" s="28"/>
      <c r="E9" s="14">
        <v>980</v>
      </c>
      <c r="F9" s="14">
        <v>973</v>
      </c>
      <c r="G9" s="14">
        <v>990</v>
      </c>
      <c r="H9" s="14">
        <v>1024</v>
      </c>
      <c r="I9" s="14">
        <v>1007</v>
      </c>
      <c r="J9" s="17">
        <v>652</v>
      </c>
      <c r="K9" s="17">
        <v>647</v>
      </c>
      <c r="L9" s="17">
        <v>659</v>
      </c>
      <c r="M9" s="20">
        <v>680</v>
      </c>
      <c r="N9" s="20">
        <v>669</v>
      </c>
      <c r="O9" s="18">
        <f t="shared" si="0"/>
        <v>100.71942446043165</v>
      </c>
      <c r="P9" s="18">
        <f t="shared" si="1"/>
        <v>96.6796875</v>
      </c>
      <c r="Q9" s="18">
        <f t="shared" si="2"/>
        <v>98.31181727904668</v>
      </c>
      <c r="R9" s="18">
        <f t="shared" si="3"/>
        <v>100.77279752704791</v>
      </c>
      <c r="S9" s="18">
        <f t="shared" si="4"/>
        <v>96.91176470588235</v>
      </c>
      <c r="T9" s="18">
        <f t="shared" si="5"/>
        <v>98.50523168908819</v>
      </c>
      <c r="U9" s="18">
        <f t="shared" si="6"/>
        <v>101.48317978554675</v>
      </c>
    </row>
    <row r="10" spans="1:21" ht="15">
      <c r="A10" s="4" t="s">
        <v>12</v>
      </c>
      <c r="B10" s="26" t="s">
        <v>13</v>
      </c>
      <c r="C10" s="27"/>
      <c r="D10" s="28"/>
      <c r="E10" s="14">
        <v>574</v>
      </c>
      <c r="F10" s="14">
        <v>586</v>
      </c>
      <c r="G10" s="14">
        <v>597</v>
      </c>
      <c r="H10" s="14">
        <v>619</v>
      </c>
      <c r="I10" s="14">
        <v>614</v>
      </c>
      <c r="J10" s="17">
        <v>383</v>
      </c>
      <c r="K10" s="17">
        <v>391</v>
      </c>
      <c r="L10" s="17">
        <v>398</v>
      </c>
      <c r="M10" s="20">
        <v>413</v>
      </c>
      <c r="N10" s="20">
        <v>409</v>
      </c>
      <c r="O10" s="18">
        <f t="shared" si="0"/>
        <v>97.95221843003414</v>
      </c>
      <c r="P10" s="18">
        <f t="shared" si="1"/>
        <v>96.4458804523425</v>
      </c>
      <c r="Q10" s="18">
        <f t="shared" si="2"/>
        <v>97.23127035830619</v>
      </c>
      <c r="R10" s="18">
        <f t="shared" si="3"/>
        <v>97.9539641943734</v>
      </c>
      <c r="S10" s="18">
        <f t="shared" si="4"/>
        <v>96.3680387409201</v>
      </c>
      <c r="T10" s="18">
        <f t="shared" si="5"/>
        <v>97.31051344743277</v>
      </c>
      <c r="U10" s="18">
        <f t="shared" si="6"/>
        <v>98.64447552303464</v>
      </c>
    </row>
    <row r="11" spans="1:21" ht="15">
      <c r="A11" s="4" t="s">
        <v>14</v>
      </c>
      <c r="B11" s="26" t="s">
        <v>15</v>
      </c>
      <c r="C11" s="27"/>
      <c r="D11" s="28"/>
      <c r="E11" s="14">
        <v>1265</v>
      </c>
      <c r="F11" s="14">
        <v>1314</v>
      </c>
      <c r="G11" s="14">
        <v>1314</v>
      </c>
      <c r="H11" s="14">
        <v>1318</v>
      </c>
      <c r="I11" s="14">
        <v>1317</v>
      </c>
      <c r="J11" s="17">
        <v>835</v>
      </c>
      <c r="K11" s="17">
        <v>870</v>
      </c>
      <c r="L11" s="17">
        <v>868</v>
      </c>
      <c r="M11" s="20">
        <v>870</v>
      </c>
      <c r="N11" s="20">
        <v>869</v>
      </c>
      <c r="O11" s="18">
        <f t="shared" si="0"/>
        <v>96.27092846270928</v>
      </c>
      <c r="P11" s="18">
        <f t="shared" si="1"/>
        <v>99.69650986342944</v>
      </c>
      <c r="Q11" s="18">
        <f t="shared" si="2"/>
        <v>99.77220956719817</v>
      </c>
      <c r="R11" s="18">
        <f t="shared" si="3"/>
        <v>95.97701149425288</v>
      </c>
      <c r="S11" s="18">
        <f t="shared" si="4"/>
        <v>99.77011494252874</v>
      </c>
      <c r="T11" s="18">
        <f t="shared" si="5"/>
        <v>99.88492520138091</v>
      </c>
      <c r="U11" s="18">
        <f t="shared" si="6"/>
        <v>96.65358660045608</v>
      </c>
    </row>
    <row r="12" spans="1:21" ht="15">
      <c r="A12" s="4" t="s">
        <v>16</v>
      </c>
      <c r="B12" s="26" t="s">
        <v>17</v>
      </c>
      <c r="C12" s="27"/>
      <c r="D12" s="28"/>
      <c r="E12" s="14">
        <v>710</v>
      </c>
      <c r="F12" s="14">
        <v>701</v>
      </c>
      <c r="G12" s="14">
        <v>701</v>
      </c>
      <c r="H12" s="14">
        <v>722</v>
      </c>
      <c r="I12" s="14">
        <v>716</v>
      </c>
      <c r="J12" s="17">
        <v>473</v>
      </c>
      <c r="K12" s="17">
        <v>467</v>
      </c>
      <c r="L12" s="17">
        <v>467</v>
      </c>
      <c r="M12" s="20">
        <v>480</v>
      </c>
      <c r="N12" s="20">
        <v>477</v>
      </c>
      <c r="O12" s="18">
        <f t="shared" si="0"/>
        <v>101.28388017118401</v>
      </c>
      <c r="P12" s="18">
        <f t="shared" si="1"/>
        <v>97.09141274238226</v>
      </c>
      <c r="Q12" s="18">
        <f t="shared" si="2"/>
        <v>97.90502793296089</v>
      </c>
      <c r="R12" s="18">
        <f t="shared" si="3"/>
        <v>101.28479657387581</v>
      </c>
      <c r="S12" s="18">
        <f t="shared" si="4"/>
        <v>97.29166666666667</v>
      </c>
      <c r="T12" s="18">
        <f t="shared" si="5"/>
        <v>97.9035639412998</v>
      </c>
      <c r="U12" s="18">
        <f t="shared" si="6"/>
        <v>101.99878809050938</v>
      </c>
    </row>
    <row r="13" spans="1:21" ht="15">
      <c r="A13" s="4" t="s">
        <v>18</v>
      </c>
      <c r="B13" s="26" t="s">
        <v>19</v>
      </c>
      <c r="C13" s="27"/>
      <c r="D13" s="28"/>
      <c r="E13" s="14">
        <v>674</v>
      </c>
      <c r="F13" s="14">
        <v>663</v>
      </c>
      <c r="G13" s="14">
        <v>663</v>
      </c>
      <c r="H13" s="14">
        <v>695</v>
      </c>
      <c r="I13" s="14">
        <v>672</v>
      </c>
      <c r="J13" s="17">
        <v>451</v>
      </c>
      <c r="K13" s="17">
        <v>444</v>
      </c>
      <c r="L13" s="17">
        <v>444</v>
      </c>
      <c r="M13" s="20">
        <v>465</v>
      </c>
      <c r="N13" s="20">
        <v>450</v>
      </c>
      <c r="O13" s="18">
        <f t="shared" si="0"/>
        <v>101.65912518853695</v>
      </c>
      <c r="P13" s="18">
        <f t="shared" si="1"/>
        <v>95.39568345323741</v>
      </c>
      <c r="Q13" s="18">
        <f t="shared" si="2"/>
        <v>98.66071428571429</v>
      </c>
      <c r="R13" s="18">
        <f t="shared" si="3"/>
        <v>101.57657657657657</v>
      </c>
      <c r="S13" s="18">
        <f t="shared" si="4"/>
        <v>95.48387096774194</v>
      </c>
      <c r="T13" s="18">
        <f t="shared" si="5"/>
        <v>98.66666666666667</v>
      </c>
      <c r="U13" s="18">
        <f t="shared" si="6"/>
        <v>102.29262495123521</v>
      </c>
    </row>
    <row r="14" spans="1:21" ht="15">
      <c r="A14" s="4" t="s">
        <v>20</v>
      </c>
      <c r="B14" s="26" t="s">
        <v>37</v>
      </c>
      <c r="C14" s="27"/>
      <c r="D14" s="28"/>
      <c r="E14" s="14">
        <v>567</v>
      </c>
      <c r="F14" s="14">
        <v>570</v>
      </c>
      <c r="G14" s="14">
        <v>562</v>
      </c>
      <c r="H14" s="14">
        <v>551</v>
      </c>
      <c r="I14" s="14">
        <v>543</v>
      </c>
      <c r="J14" s="17">
        <v>379</v>
      </c>
      <c r="K14" s="17">
        <v>381</v>
      </c>
      <c r="L14" s="17">
        <v>376</v>
      </c>
      <c r="M14" s="20">
        <v>369</v>
      </c>
      <c r="N14" s="20">
        <v>363</v>
      </c>
      <c r="O14" s="18">
        <f t="shared" si="0"/>
        <v>99.47368421052632</v>
      </c>
      <c r="P14" s="18">
        <f t="shared" si="1"/>
        <v>101.99637023593466</v>
      </c>
      <c r="Q14" s="18">
        <f t="shared" si="2"/>
        <v>103.49907918968692</v>
      </c>
      <c r="R14" s="18">
        <f t="shared" si="3"/>
        <v>99.47506561679789</v>
      </c>
      <c r="S14" s="18">
        <f t="shared" si="4"/>
        <v>101.8970189701897</v>
      </c>
      <c r="T14" s="18">
        <f t="shared" si="5"/>
        <v>103.58126721763085</v>
      </c>
      <c r="U14" s="18">
        <f t="shared" si="6"/>
        <v>100.1762997148015</v>
      </c>
    </row>
    <row r="15" spans="1:24" ht="15">
      <c r="A15" s="4" t="s">
        <v>21</v>
      </c>
      <c r="B15" s="26" t="s">
        <v>38</v>
      </c>
      <c r="C15" s="27"/>
      <c r="D15" s="28"/>
      <c r="E15" s="14">
        <v>824</v>
      </c>
      <c r="F15" s="14">
        <v>850</v>
      </c>
      <c r="G15" s="14">
        <v>830</v>
      </c>
      <c r="H15" s="14">
        <v>828</v>
      </c>
      <c r="I15" s="14">
        <v>808</v>
      </c>
      <c r="J15" s="17">
        <v>548</v>
      </c>
      <c r="K15" s="17">
        <v>567</v>
      </c>
      <c r="L15" s="17">
        <v>554</v>
      </c>
      <c r="M15" s="20">
        <v>553</v>
      </c>
      <c r="N15" s="20">
        <v>539</v>
      </c>
      <c r="O15" s="18">
        <f t="shared" si="0"/>
        <v>96.94117647058823</v>
      </c>
      <c r="P15" s="18">
        <f t="shared" si="1"/>
        <v>100.2415458937198</v>
      </c>
      <c r="Q15" s="18">
        <f t="shared" si="2"/>
        <v>102.72277227722772</v>
      </c>
      <c r="R15" s="18">
        <f t="shared" si="3"/>
        <v>96.64902998236332</v>
      </c>
      <c r="S15" s="18">
        <f t="shared" si="4"/>
        <v>100.18083182640144</v>
      </c>
      <c r="T15" s="18">
        <f t="shared" si="5"/>
        <v>102.78293135435992</v>
      </c>
      <c r="U15" s="18">
        <f t="shared" si="6"/>
        <v>97.33034237901643</v>
      </c>
      <c r="X15" s="12"/>
    </row>
    <row r="16" spans="1:21" ht="15">
      <c r="A16" s="4" t="s">
        <v>7</v>
      </c>
      <c r="B16" s="26" t="s">
        <v>40</v>
      </c>
      <c r="C16" s="27"/>
      <c r="D16" s="28"/>
      <c r="E16" s="14">
        <v>608</v>
      </c>
      <c r="F16" s="14">
        <v>636</v>
      </c>
      <c r="G16" s="14">
        <v>620</v>
      </c>
      <c r="H16" s="14">
        <v>643</v>
      </c>
      <c r="I16" s="14">
        <v>593</v>
      </c>
      <c r="J16" s="17">
        <v>407</v>
      </c>
      <c r="K16" s="17">
        <v>425</v>
      </c>
      <c r="L16" s="17">
        <v>415</v>
      </c>
      <c r="M16" s="20">
        <v>430</v>
      </c>
      <c r="N16" s="20">
        <v>397</v>
      </c>
      <c r="O16" s="18">
        <f t="shared" si="0"/>
        <v>95.59748427672956</v>
      </c>
      <c r="P16" s="18">
        <f t="shared" si="1"/>
        <v>96.42301710730948</v>
      </c>
      <c r="Q16" s="18">
        <f t="shared" si="2"/>
        <v>104.5531197301855</v>
      </c>
      <c r="R16" s="18">
        <f t="shared" si="3"/>
        <v>95.76470588235294</v>
      </c>
      <c r="S16" s="18">
        <f t="shared" si="4"/>
        <v>96.51162790697676</v>
      </c>
      <c r="T16" s="18">
        <f t="shared" si="5"/>
        <v>104.53400503778339</v>
      </c>
      <c r="U16" s="18">
        <f t="shared" si="6"/>
        <v>96.43978437296369</v>
      </c>
    </row>
    <row r="17" spans="1:21" ht="15">
      <c r="A17" s="4" t="s">
        <v>22</v>
      </c>
      <c r="B17" s="26" t="s">
        <v>39</v>
      </c>
      <c r="C17" s="27"/>
      <c r="D17" s="28"/>
      <c r="E17" s="14">
        <v>1037</v>
      </c>
      <c r="F17" s="14">
        <v>1124</v>
      </c>
      <c r="G17" s="14">
        <v>1104</v>
      </c>
      <c r="H17" s="14">
        <v>1041</v>
      </c>
      <c r="I17" s="14">
        <v>1086</v>
      </c>
      <c r="J17" s="17">
        <v>687</v>
      </c>
      <c r="K17" s="17">
        <v>745</v>
      </c>
      <c r="L17" s="17">
        <v>731</v>
      </c>
      <c r="M17" s="20">
        <v>686</v>
      </c>
      <c r="N17" s="20">
        <v>720</v>
      </c>
      <c r="O17" s="18">
        <f t="shared" si="0"/>
        <v>92.25978647686833</v>
      </c>
      <c r="P17" s="18">
        <f t="shared" si="1"/>
        <v>106.05187319884726</v>
      </c>
      <c r="Q17" s="18">
        <f t="shared" si="2"/>
        <v>101.65745856353593</v>
      </c>
      <c r="R17" s="18">
        <f t="shared" si="3"/>
        <v>92.21476510067113</v>
      </c>
      <c r="S17" s="18">
        <f t="shared" si="4"/>
        <v>106.5597667638484</v>
      </c>
      <c r="T17" s="18">
        <f t="shared" si="5"/>
        <v>101.52777777777777</v>
      </c>
      <c r="U17" s="18">
        <f t="shared" si="6"/>
        <v>92.86481883249861</v>
      </c>
    </row>
    <row r="18" spans="1:21" ht="15">
      <c r="A18" s="4" t="s">
        <v>23</v>
      </c>
      <c r="B18" s="26" t="s">
        <v>41</v>
      </c>
      <c r="C18" s="27"/>
      <c r="D18" s="28"/>
      <c r="E18" s="14">
        <v>1550</v>
      </c>
      <c r="F18" s="14">
        <v>1530</v>
      </c>
      <c r="G18" s="14">
        <v>1514</v>
      </c>
      <c r="H18" s="14">
        <v>1521</v>
      </c>
      <c r="I18" s="14">
        <v>1485</v>
      </c>
      <c r="J18" s="17">
        <v>1028</v>
      </c>
      <c r="K18" s="17">
        <v>1014</v>
      </c>
      <c r="L18" s="17">
        <v>1002</v>
      </c>
      <c r="M18" s="20">
        <v>1006</v>
      </c>
      <c r="N18" s="20">
        <v>982</v>
      </c>
      <c r="O18" s="18">
        <f t="shared" si="0"/>
        <v>101.30718954248366</v>
      </c>
      <c r="P18" s="18">
        <f t="shared" si="1"/>
        <v>99.5397764628534</v>
      </c>
      <c r="Q18" s="18">
        <f t="shared" si="2"/>
        <v>101.95286195286195</v>
      </c>
      <c r="R18" s="18">
        <f t="shared" si="3"/>
        <v>101.38067061143985</v>
      </c>
      <c r="S18" s="18">
        <f t="shared" si="4"/>
        <v>99.60238568588468</v>
      </c>
      <c r="T18" s="18">
        <f t="shared" si="5"/>
        <v>102.03665987780042</v>
      </c>
      <c r="U18" s="18">
        <f t="shared" si="6"/>
        <v>102.09533797728083</v>
      </c>
    </row>
    <row r="19" spans="1:21" ht="15">
      <c r="A19" s="4" t="s">
        <v>24</v>
      </c>
      <c r="B19" s="26" t="s">
        <v>25</v>
      </c>
      <c r="C19" s="27"/>
      <c r="D19" s="28"/>
      <c r="E19" s="14">
        <v>1056</v>
      </c>
      <c r="F19" s="14">
        <v>1073</v>
      </c>
      <c r="G19" s="14">
        <v>1101</v>
      </c>
      <c r="H19" s="14">
        <v>1031</v>
      </c>
      <c r="I19" s="14">
        <v>992</v>
      </c>
      <c r="J19" s="17">
        <v>704</v>
      </c>
      <c r="K19" s="17">
        <v>713</v>
      </c>
      <c r="L19" s="17">
        <v>732</v>
      </c>
      <c r="M19" s="20">
        <v>687</v>
      </c>
      <c r="N19" s="20">
        <v>658</v>
      </c>
      <c r="O19" s="18">
        <f t="shared" si="0"/>
        <v>98.41565703634669</v>
      </c>
      <c r="P19" s="18">
        <f t="shared" si="1"/>
        <v>106.78952473326868</v>
      </c>
      <c r="Q19" s="18">
        <f t="shared" si="2"/>
        <v>110.98790322580645</v>
      </c>
      <c r="R19" s="18">
        <f t="shared" si="3"/>
        <v>98.73772791023842</v>
      </c>
      <c r="S19" s="18">
        <f t="shared" si="4"/>
        <v>106.55021834061135</v>
      </c>
      <c r="T19" s="18">
        <f t="shared" si="5"/>
        <v>111.24620060790274</v>
      </c>
      <c r="U19" s="18">
        <f t="shared" si="6"/>
        <v>99.43376426005884</v>
      </c>
    </row>
    <row r="20" spans="1:21" ht="15">
      <c r="A20" s="4" t="s">
        <v>26</v>
      </c>
      <c r="B20" s="26" t="s">
        <v>42</v>
      </c>
      <c r="C20" s="27"/>
      <c r="D20" s="28"/>
      <c r="E20" s="14">
        <v>628</v>
      </c>
      <c r="F20" s="14">
        <v>620</v>
      </c>
      <c r="G20" s="14">
        <v>645</v>
      </c>
      <c r="H20" s="14">
        <v>683</v>
      </c>
      <c r="I20" s="14">
        <v>652</v>
      </c>
      <c r="J20" s="17">
        <v>419</v>
      </c>
      <c r="K20" s="17">
        <v>413</v>
      </c>
      <c r="L20" s="17">
        <v>430</v>
      </c>
      <c r="M20" s="20">
        <v>455</v>
      </c>
      <c r="N20" s="20">
        <v>434</v>
      </c>
      <c r="O20" s="18">
        <f t="shared" si="0"/>
        <v>101.29032258064517</v>
      </c>
      <c r="P20" s="18">
        <f t="shared" si="1"/>
        <v>94.43631039531479</v>
      </c>
      <c r="Q20" s="18">
        <f t="shared" si="2"/>
        <v>98.92638036809815</v>
      </c>
      <c r="R20" s="18">
        <f t="shared" si="3"/>
        <v>101.45278450363196</v>
      </c>
      <c r="S20" s="18">
        <f t="shared" si="4"/>
        <v>94.5054945054945</v>
      </c>
      <c r="T20" s="18">
        <f t="shared" si="5"/>
        <v>99.07834101382488</v>
      </c>
      <c r="U20" s="18">
        <f t="shared" si="6"/>
        <v>102.16796022520842</v>
      </c>
    </row>
    <row r="21" spans="1:21" ht="15">
      <c r="A21" s="4" t="s">
        <v>27</v>
      </c>
      <c r="B21" s="26" t="s">
        <v>43</v>
      </c>
      <c r="C21" s="27"/>
      <c r="D21" s="28"/>
      <c r="E21" s="14">
        <v>534</v>
      </c>
      <c r="F21" s="14">
        <v>522</v>
      </c>
      <c r="G21" s="14">
        <v>519</v>
      </c>
      <c r="H21" s="14">
        <v>499</v>
      </c>
      <c r="I21" s="14">
        <v>520</v>
      </c>
      <c r="J21" s="17">
        <v>358</v>
      </c>
      <c r="K21" s="17">
        <v>350</v>
      </c>
      <c r="L21" s="17">
        <v>348</v>
      </c>
      <c r="M21" s="20">
        <v>335</v>
      </c>
      <c r="N21" s="20">
        <v>348</v>
      </c>
      <c r="O21" s="18">
        <f t="shared" si="0"/>
        <v>102.29885057471265</v>
      </c>
      <c r="P21" s="18">
        <f t="shared" si="1"/>
        <v>104.00801603206413</v>
      </c>
      <c r="Q21" s="18">
        <f t="shared" si="2"/>
        <v>99.8076923076923</v>
      </c>
      <c r="R21" s="18">
        <f t="shared" si="3"/>
        <v>102.28571428571429</v>
      </c>
      <c r="S21" s="18">
        <f t="shared" si="4"/>
        <v>103.88059701492539</v>
      </c>
      <c r="T21" s="18">
        <f t="shared" si="5"/>
        <v>100</v>
      </c>
      <c r="U21" s="18">
        <f t="shared" si="6"/>
        <v>103.00676161703353</v>
      </c>
    </row>
    <row r="22" spans="1:21" ht="15">
      <c r="A22" s="4" t="s">
        <v>28</v>
      </c>
      <c r="B22" s="26" t="s">
        <v>44</v>
      </c>
      <c r="C22" s="27"/>
      <c r="D22" s="28"/>
      <c r="E22" s="14">
        <v>946</v>
      </c>
      <c r="F22" s="14">
        <v>901</v>
      </c>
      <c r="G22" s="14">
        <v>905</v>
      </c>
      <c r="H22" s="14">
        <v>890</v>
      </c>
      <c r="I22" s="14">
        <v>883</v>
      </c>
      <c r="J22" s="17">
        <v>626</v>
      </c>
      <c r="K22" s="17">
        <v>597</v>
      </c>
      <c r="L22" s="17">
        <v>600</v>
      </c>
      <c r="M22" s="20">
        <v>591</v>
      </c>
      <c r="N22" s="20">
        <v>587</v>
      </c>
      <c r="O22" s="18">
        <f t="shared" si="0"/>
        <v>104.99445061043285</v>
      </c>
      <c r="P22" s="18">
        <f t="shared" si="1"/>
        <v>101.68539325842696</v>
      </c>
      <c r="Q22" s="18">
        <f t="shared" si="2"/>
        <v>102.49150622876557</v>
      </c>
      <c r="R22" s="18">
        <f t="shared" si="3"/>
        <v>104.85762144053601</v>
      </c>
      <c r="S22" s="18">
        <f t="shared" si="4"/>
        <v>101.5228426395939</v>
      </c>
      <c r="T22" s="18">
        <f t="shared" si="5"/>
        <v>102.21465076660988</v>
      </c>
      <c r="U22" s="18">
        <f t="shared" si="6"/>
        <v>105.59679903377241</v>
      </c>
    </row>
    <row r="23" spans="1:21" ht="15">
      <c r="A23" s="4" t="s">
        <v>29</v>
      </c>
      <c r="B23" s="23" t="s">
        <v>30</v>
      </c>
      <c r="C23" s="24"/>
      <c r="D23" s="25"/>
      <c r="E23" s="14">
        <v>769</v>
      </c>
      <c r="F23" s="14">
        <v>743</v>
      </c>
      <c r="G23" s="14">
        <v>744</v>
      </c>
      <c r="H23" s="14">
        <v>734</v>
      </c>
      <c r="I23" s="14">
        <v>730</v>
      </c>
      <c r="J23" s="17">
        <v>513</v>
      </c>
      <c r="K23" s="17">
        <v>496</v>
      </c>
      <c r="L23" s="17">
        <v>496</v>
      </c>
      <c r="M23" s="20">
        <v>490</v>
      </c>
      <c r="N23" s="20">
        <v>488</v>
      </c>
      <c r="O23" s="18">
        <f t="shared" si="0"/>
        <v>103.4993270524899</v>
      </c>
      <c r="P23" s="18">
        <f t="shared" si="1"/>
        <v>101.3623978201635</v>
      </c>
      <c r="Q23" s="18">
        <f t="shared" si="2"/>
        <v>101.91780821917808</v>
      </c>
      <c r="R23" s="18">
        <f t="shared" si="3"/>
        <v>103.4274193548387</v>
      </c>
      <c r="S23" s="18">
        <f t="shared" si="4"/>
        <v>101.22448979591836</v>
      </c>
      <c r="T23" s="18">
        <f t="shared" si="5"/>
        <v>101.63934426229508</v>
      </c>
      <c r="U23" s="18">
        <f t="shared" si="6"/>
        <v>104.15651495955561</v>
      </c>
    </row>
    <row r="24" spans="1:21" ht="15">
      <c r="A24" s="4" t="s">
        <v>31</v>
      </c>
      <c r="B24" s="23" t="s">
        <v>45</v>
      </c>
      <c r="C24" s="24"/>
      <c r="D24" s="25"/>
      <c r="E24" s="14">
        <v>845</v>
      </c>
      <c r="F24" s="14">
        <v>838</v>
      </c>
      <c r="G24" s="14">
        <v>830</v>
      </c>
      <c r="H24" s="14">
        <v>825</v>
      </c>
      <c r="I24" s="14">
        <v>820</v>
      </c>
      <c r="J24" s="17">
        <v>567</v>
      </c>
      <c r="K24" s="17">
        <v>562</v>
      </c>
      <c r="L24" s="17">
        <v>557</v>
      </c>
      <c r="M24" s="20">
        <v>553</v>
      </c>
      <c r="N24" s="20">
        <v>552</v>
      </c>
      <c r="O24" s="18">
        <f t="shared" si="0"/>
        <v>100.83532219570405</v>
      </c>
      <c r="P24" s="18">
        <f t="shared" si="1"/>
        <v>100.60606060606061</v>
      </c>
      <c r="Q24" s="18">
        <f t="shared" si="2"/>
        <v>101.21951219512195</v>
      </c>
      <c r="R24" s="18">
        <f t="shared" si="3"/>
        <v>100.88967971530249</v>
      </c>
      <c r="S24" s="18">
        <f t="shared" si="4"/>
        <v>100.72332730560578</v>
      </c>
      <c r="T24" s="18">
        <f t="shared" si="5"/>
        <v>100.90579710144927</v>
      </c>
      <c r="U24" s="18">
        <f t="shared" si="6"/>
        <v>101.60088591671953</v>
      </c>
    </row>
    <row r="25" spans="1:21" ht="15">
      <c r="A25" s="4" t="s">
        <v>32</v>
      </c>
      <c r="B25" s="23" t="s">
        <v>46</v>
      </c>
      <c r="C25" s="24"/>
      <c r="D25" s="25"/>
      <c r="E25" s="14">
        <v>646</v>
      </c>
      <c r="F25" s="14">
        <v>648</v>
      </c>
      <c r="G25" s="14">
        <v>640</v>
      </c>
      <c r="H25" s="14">
        <v>636</v>
      </c>
      <c r="I25" s="14">
        <v>662</v>
      </c>
      <c r="J25" s="17">
        <v>427</v>
      </c>
      <c r="K25" s="17">
        <v>429</v>
      </c>
      <c r="L25" s="17">
        <v>424</v>
      </c>
      <c r="M25" s="20">
        <v>422</v>
      </c>
      <c r="N25" s="20">
        <v>441</v>
      </c>
      <c r="O25" s="18">
        <f t="shared" si="0"/>
        <v>99.69135802469135</v>
      </c>
      <c r="P25" s="18">
        <f t="shared" si="1"/>
        <v>100.62893081761007</v>
      </c>
      <c r="Q25" s="18">
        <f t="shared" si="2"/>
        <v>96.67673716012085</v>
      </c>
      <c r="R25" s="18">
        <f t="shared" si="3"/>
        <v>99.53379953379954</v>
      </c>
      <c r="S25" s="18">
        <f t="shared" si="4"/>
        <v>100.4739336492891</v>
      </c>
      <c r="T25" s="18">
        <f t="shared" si="5"/>
        <v>96.14512471655328</v>
      </c>
      <c r="U25" s="18">
        <f t="shared" si="6"/>
        <v>100.23544766747183</v>
      </c>
    </row>
    <row r="26" spans="1:21" ht="15">
      <c r="A26" s="11" t="s">
        <v>33</v>
      </c>
      <c r="B26" s="23" t="s">
        <v>34</v>
      </c>
      <c r="C26" s="24"/>
      <c r="D26" s="25"/>
      <c r="E26" s="14">
        <v>702</v>
      </c>
      <c r="F26" s="14">
        <v>700</v>
      </c>
      <c r="G26" s="14">
        <v>688</v>
      </c>
      <c r="H26" s="14">
        <v>683</v>
      </c>
      <c r="I26" s="14">
        <v>643</v>
      </c>
      <c r="J26" s="17">
        <v>469</v>
      </c>
      <c r="K26" s="17">
        <v>467</v>
      </c>
      <c r="L26" s="17">
        <v>460</v>
      </c>
      <c r="M26" s="20">
        <v>457</v>
      </c>
      <c r="N26" s="20">
        <v>430</v>
      </c>
      <c r="O26" s="18">
        <f t="shared" si="0"/>
        <v>100.28571428571429</v>
      </c>
      <c r="P26" s="18">
        <f t="shared" si="1"/>
        <v>100.73206442166911</v>
      </c>
      <c r="Q26" s="18">
        <f t="shared" si="2"/>
        <v>106.99844479004665</v>
      </c>
      <c r="R26" s="18">
        <f t="shared" si="3"/>
        <v>100.42826552462527</v>
      </c>
      <c r="S26" s="18">
        <f t="shared" si="4"/>
        <v>100.65645514223193</v>
      </c>
      <c r="T26" s="18">
        <f t="shared" si="5"/>
        <v>106.9767441860465</v>
      </c>
      <c r="U26" s="18">
        <f t="shared" si="6"/>
        <v>101.1362190580315</v>
      </c>
    </row>
    <row r="27" spans="13:14" ht="15">
      <c r="M27" s="22"/>
      <c r="N27" s="22"/>
    </row>
  </sheetData>
  <sheetProtection/>
  <mergeCells count="29">
    <mergeCell ref="A2:C2"/>
    <mergeCell ref="A3:A6"/>
    <mergeCell ref="B3:D6"/>
    <mergeCell ref="E3:N3"/>
    <mergeCell ref="O3:U3"/>
    <mergeCell ref="E4:I4"/>
    <mergeCell ref="J4:N4"/>
    <mergeCell ref="O4:Q4"/>
    <mergeCell ref="R4:T4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25:D25"/>
    <mergeCell ref="B26:D26"/>
    <mergeCell ref="B19:D19"/>
    <mergeCell ref="B20:D20"/>
    <mergeCell ref="B21:D21"/>
    <mergeCell ref="B22:D22"/>
    <mergeCell ref="B23:D23"/>
    <mergeCell ref="B24:D24"/>
  </mergeCells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Radule Lainovic</cp:lastModifiedBy>
  <cp:lastPrinted>2019-07-25T06:35:09Z</cp:lastPrinted>
  <dcterms:created xsi:type="dcterms:W3CDTF">2012-03-01T11:13:24Z</dcterms:created>
  <dcterms:modified xsi:type="dcterms:W3CDTF">2019-07-29T05:57:45Z</dcterms:modified>
  <cp:category/>
  <cp:version/>
  <cp:contentType/>
  <cp:contentStatus/>
</cp:coreProperties>
</file>