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<sst xmlns="http://schemas.openxmlformats.org/spreadsheetml/2006/main" count="74" uniqueCount="60">
  <si>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</si>
  <si>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</si>
  <si>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</si>
  <si>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</si>
  <si>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</si>
  <si>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</si>
  <si>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</si>
  <si>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</si>
  <si>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</si>
  <si>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</si>
  <si>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</si>
  <si>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</si>
  <si>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</si>
  <si>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</si>
  <si>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</si>
  <si>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</si>
  <si>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</si>
  <si>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</si>
  <si>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</si>
  <si>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</si>
  <si>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</si>
  <si>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</si>
  <si>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</si>
  <si>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</si>
  <si>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</si>
  <si>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</si>
  <si>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</si>
  <si>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</si>
  <si>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</si>
  <si>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</si>
  <si>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</si>
  <si>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</si>
  <si>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</si>
  <si>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</si>
  <si>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</si>
  <si>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</si>
  <si>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</si>
  <si>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</si>
  <si>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</si>
  <si>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</si>
  <si>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</si>
  <si>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</si>
  <si>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</si>
  <si>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</si>
  <si>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</si>
  <si>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</si>
  <si>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</si>
  <si>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</si>
  <si>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</si>
  <si>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Decembar 2019.godine</t>
  </si>
  <si>
    <t>XII</t>
  </si>
  <si>
    <t>Ø</t>
  </si>
  <si>
    <t>II pol</t>
  </si>
  <si>
    <t>I pol</t>
  </si>
  <si>
    <t>XII-2019</t>
  </si>
  <si>
    <t>XI -2019</t>
  </si>
  <si>
    <r>
      <rPr>
        <b/>
        <u val="single"/>
        <sz val="9"/>
        <rFont val="Calibri"/>
        <family val="2"/>
      </rPr>
      <t>Ø</t>
    </r>
    <r>
      <rPr>
        <b/>
        <u val="single"/>
        <sz val="9"/>
        <rFont val="Arial"/>
        <family val="2"/>
      </rPr>
      <t xml:space="preserve"> 2019</t>
    </r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</si>
  <si>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2018</t>
    </r>
  </si>
  <si>
    <t xml:space="preserve"> II pol 2019</t>
  </si>
  <si>
    <t xml:space="preserve">     I pol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</si>
</sst>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7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 wrapText="1"/>
    </xf>
    <xf numFmtId="3" fontId="48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8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5" fillId="0" borderId="13" xfId="57" applyNumberFormat="1" applyFont="1" applyFill="1" applyBorder="1" applyAlignment="1">
      <alignment horizontal="right" wrapText="1"/>
      <protection/>
    </xf>
    <xf numFmtId="3" fontId="47" fillId="0" borderId="11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PageLayoutView="0" workbookViewId="0" topLeftCell="A1">
      <selection activeCell="Y28" sqref="Y28"/>
    </sheetView>
  </sheetViews>
  <sheetFormatPr defaultColWidth="9.140625" defaultRowHeight="15"/>
  <cols>
    <col min="4" max="4" width="12.7109375" style="0" customWidth="1"/>
    <col min="17" max="17" width="12.00390625" style="0" customWidth="1"/>
    <col min="20" max="20" width="11.140625" style="0" customWidth="1"/>
  </cols>
  <sheetData>
    <row r="1" spans="1:21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9" t="s">
        <v>49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30" t="s">
        <v>0</v>
      </c>
      <c r="B3" s="31" t="s">
        <v>48</v>
      </c>
      <c r="C3" s="32"/>
      <c r="D3" s="33"/>
      <c r="E3" s="40" t="s">
        <v>1</v>
      </c>
      <c r="F3" s="40"/>
      <c r="G3" s="40"/>
      <c r="H3" s="40"/>
      <c r="I3" s="40"/>
      <c r="J3" s="40"/>
      <c r="K3" s="40"/>
      <c r="L3" s="40"/>
      <c r="M3" s="40"/>
      <c r="N3" s="40"/>
      <c r="O3" s="40" t="s">
        <v>2</v>
      </c>
      <c r="P3" s="40"/>
      <c r="Q3" s="40"/>
      <c r="R3" s="40"/>
      <c r="S3" s="40"/>
      <c r="T3" s="40"/>
      <c r="U3" s="40"/>
    </row>
    <row r="4" spans="1:21" ht="60">
      <c r="A4" s="30"/>
      <c r="B4" s="34"/>
      <c r="C4" s="35"/>
      <c r="D4" s="36"/>
      <c r="E4" s="30" t="s">
        <v>3</v>
      </c>
      <c r="F4" s="30"/>
      <c r="G4" s="30"/>
      <c r="H4" s="30"/>
      <c r="I4" s="30"/>
      <c r="J4" s="30" t="s">
        <v>4</v>
      </c>
      <c r="K4" s="30"/>
      <c r="L4" s="30"/>
      <c r="M4" s="30"/>
      <c r="N4" s="30"/>
      <c r="O4" s="41" t="s">
        <v>5</v>
      </c>
      <c r="P4" s="41"/>
      <c r="Q4" s="41"/>
      <c r="R4" s="41" t="s">
        <v>6</v>
      </c>
      <c r="S4" s="41"/>
      <c r="T4" s="41"/>
      <c r="U4" s="5" t="s">
        <v>47</v>
      </c>
    </row>
    <row r="5" spans="1:21" ht="15">
      <c r="A5" s="30"/>
      <c r="B5" s="34"/>
      <c r="C5" s="35"/>
      <c r="D5" s="36"/>
      <c r="E5" s="3" t="s">
        <v>50</v>
      </c>
      <c r="F5" s="6" t="s">
        <v>51</v>
      </c>
      <c r="G5" s="6" t="s">
        <v>51</v>
      </c>
      <c r="H5" s="6" t="s">
        <v>52</v>
      </c>
      <c r="I5" s="6" t="s">
        <v>53</v>
      </c>
      <c r="J5" s="3" t="s">
        <v>50</v>
      </c>
      <c r="K5" s="6" t="s">
        <v>51</v>
      </c>
      <c r="L5" s="6" t="s">
        <v>51</v>
      </c>
      <c r="M5" s="6" t="s">
        <v>52</v>
      </c>
      <c r="N5" s="6" t="s">
        <v>53</v>
      </c>
      <c r="O5" s="7" t="s">
        <v>54</v>
      </c>
      <c r="P5" s="7" t="s">
        <v>56</v>
      </c>
      <c r="Q5" s="7" t="s">
        <v>58</v>
      </c>
      <c r="R5" s="7" t="s">
        <v>54</v>
      </c>
      <c r="S5" s="7" t="s">
        <v>56</v>
      </c>
      <c r="T5" s="7" t="s">
        <v>58</v>
      </c>
      <c r="U5" s="7" t="s">
        <v>56</v>
      </c>
    </row>
    <row r="6" spans="1:26" ht="15">
      <c r="A6" s="30"/>
      <c r="B6" s="37"/>
      <c r="C6" s="38"/>
      <c r="D6" s="39"/>
      <c r="E6" s="3">
        <v>2019</v>
      </c>
      <c r="F6" s="3">
        <v>2019</v>
      </c>
      <c r="G6" s="3">
        <v>2018</v>
      </c>
      <c r="H6" s="3">
        <v>2019</v>
      </c>
      <c r="I6" s="3">
        <v>2019</v>
      </c>
      <c r="J6" s="3">
        <v>2019</v>
      </c>
      <c r="K6" s="3">
        <v>2019</v>
      </c>
      <c r="L6" s="3">
        <v>2018</v>
      </c>
      <c r="M6" s="3">
        <v>2019</v>
      </c>
      <c r="N6" s="3">
        <v>2019</v>
      </c>
      <c r="O6" s="8" t="s">
        <v>55</v>
      </c>
      <c r="P6" s="8" t="s">
        <v>57</v>
      </c>
      <c r="Q6" s="9" t="s">
        <v>59</v>
      </c>
      <c r="R6" s="8" t="s">
        <v>55</v>
      </c>
      <c r="S6" s="8" t="s">
        <v>57</v>
      </c>
      <c r="T6" s="9" t="s">
        <v>59</v>
      </c>
      <c r="U6" s="8" t="s">
        <v>57</v>
      </c>
      <c r="Z6" s="13"/>
    </row>
    <row r="7" spans="1:21" ht="15">
      <c r="A7" s="10"/>
      <c r="B7" s="26" t="s">
        <v>8</v>
      </c>
      <c r="C7" s="27"/>
      <c r="D7" s="28"/>
      <c r="E7" s="13">
        <v>781</v>
      </c>
      <c r="F7" s="13">
        <v>773</v>
      </c>
      <c r="G7" s="13">
        <v>766</v>
      </c>
      <c r="H7" s="13">
        <v>775</v>
      </c>
      <c r="I7" s="13">
        <v>770</v>
      </c>
      <c r="J7" s="15">
        <v>520</v>
      </c>
      <c r="K7" s="15">
        <v>515</v>
      </c>
      <c r="L7" s="21">
        <v>511</v>
      </c>
      <c r="M7" s="15">
        <v>517</v>
      </c>
      <c r="N7" s="15">
        <v>513</v>
      </c>
      <c r="O7" s="16">
        <v>100.38560411311055</v>
      </c>
      <c r="P7" s="16">
        <f>F7/G7*100</f>
        <v>100.91383812010444</v>
      </c>
      <c r="Q7" s="16">
        <f>H7/I7*100</f>
        <v>100.64935064935065</v>
      </c>
      <c r="R7" s="16">
        <v>100.38610038610038</v>
      </c>
      <c r="S7" s="16">
        <f>K7/L7*100</f>
        <v>100.78277886497065</v>
      </c>
      <c r="T7" s="16">
        <f>M7/N7*100</f>
        <v>100.77972709551656</v>
      </c>
      <c r="U7" s="16">
        <f>S7/100.4*100</f>
        <v>100.38125384957235</v>
      </c>
    </row>
    <row r="8" spans="1:21" ht="15">
      <c r="A8" s="4" t="s">
        <v>9</v>
      </c>
      <c r="B8" s="26" t="s">
        <v>36</v>
      </c>
      <c r="C8" s="27"/>
      <c r="D8" s="28"/>
      <c r="E8" s="14">
        <v>824</v>
      </c>
      <c r="F8" s="14">
        <v>854</v>
      </c>
      <c r="G8" s="14">
        <v>789</v>
      </c>
      <c r="H8" s="14">
        <v>870</v>
      </c>
      <c r="I8" s="14">
        <v>838</v>
      </c>
      <c r="J8" s="17">
        <v>560</v>
      </c>
      <c r="K8" s="17">
        <v>580</v>
      </c>
      <c r="L8" s="22">
        <v>540</v>
      </c>
      <c r="M8" s="17">
        <v>591</v>
      </c>
      <c r="N8" s="17">
        <v>570</v>
      </c>
      <c r="O8" s="18">
        <v>99.6372430471584</v>
      </c>
      <c r="P8" s="18">
        <f aca="true" t="shared" si="0" ref="P8:P26">F8/G8*100</f>
        <v>108.2382762991128</v>
      </c>
      <c r="Q8" s="18">
        <f aca="true" t="shared" si="1" ref="Q8:Q26">H8/I8*100</f>
        <v>103.81861575178996</v>
      </c>
      <c r="R8" s="18">
        <v>99.644128113879</v>
      </c>
      <c r="S8" s="18">
        <f aca="true" t="shared" si="2" ref="S8:S26">K8/L8*100</f>
        <v>107.40740740740742</v>
      </c>
      <c r="T8" s="18">
        <f aca="true" t="shared" si="3" ref="T8:T26">M8/N8*100</f>
        <v>103.68421052631578</v>
      </c>
      <c r="U8" s="18">
        <f aca="true" t="shared" si="4" ref="U8:U26">S8/100.4*100</f>
        <v>106.97948944960898</v>
      </c>
    </row>
    <row r="9" spans="1:21" ht="15">
      <c r="A9" s="4" t="s">
        <v>10</v>
      </c>
      <c r="B9" s="26" t="s">
        <v>11</v>
      </c>
      <c r="C9" s="27"/>
      <c r="D9" s="28"/>
      <c r="E9" s="14">
        <v>1040</v>
      </c>
      <c r="F9" s="14">
        <v>1010</v>
      </c>
      <c r="G9" s="14">
        <v>1016</v>
      </c>
      <c r="H9" s="14">
        <v>1029</v>
      </c>
      <c r="I9" s="14">
        <v>990</v>
      </c>
      <c r="J9" s="17">
        <v>690</v>
      </c>
      <c r="K9" s="17">
        <v>672</v>
      </c>
      <c r="L9" s="22">
        <v>675</v>
      </c>
      <c r="M9" s="17">
        <v>684</v>
      </c>
      <c r="N9" s="17">
        <v>659</v>
      </c>
      <c r="O9" s="18">
        <v>99.90393852065321</v>
      </c>
      <c r="P9" s="18">
        <f t="shared" si="0"/>
        <v>99.40944881889764</v>
      </c>
      <c r="Q9" s="18">
        <f t="shared" si="1"/>
        <v>103.93939393939394</v>
      </c>
      <c r="R9" s="18">
        <v>99.56709956709958</v>
      </c>
      <c r="S9" s="18">
        <f t="shared" si="2"/>
        <v>99.55555555555556</v>
      </c>
      <c r="T9" s="18">
        <f t="shared" si="3"/>
        <v>103.79362670713202</v>
      </c>
      <c r="U9" s="18">
        <f t="shared" si="4"/>
        <v>99.15891987605134</v>
      </c>
    </row>
    <row r="10" spans="1:21" ht="15">
      <c r="A10" s="4" t="s">
        <v>12</v>
      </c>
      <c r="B10" s="26" t="s">
        <v>13</v>
      </c>
      <c r="C10" s="27"/>
      <c r="D10" s="28"/>
      <c r="E10" s="14">
        <v>598</v>
      </c>
      <c r="F10" s="14">
        <v>599</v>
      </c>
      <c r="G10" s="14">
        <v>617</v>
      </c>
      <c r="H10" s="14">
        <v>600</v>
      </c>
      <c r="I10" s="14">
        <v>597</v>
      </c>
      <c r="J10" s="17">
        <v>400</v>
      </c>
      <c r="K10" s="17">
        <v>399</v>
      </c>
      <c r="L10" s="22">
        <v>411</v>
      </c>
      <c r="M10" s="17">
        <v>401</v>
      </c>
      <c r="N10" s="17">
        <v>398</v>
      </c>
      <c r="O10" s="18">
        <v>99.00662251655629</v>
      </c>
      <c r="P10" s="18">
        <f t="shared" si="0"/>
        <v>97.08265802269044</v>
      </c>
      <c r="Q10" s="18">
        <f t="shared" si="1"/>
        <v>100.50251256281406</v>
      </c>
      <c r="R10" s="18">
        <v>99.25558312655087</v>
      </c>
      <c r="S10" s="18">
        <f t="shared" si="2"/>
        <v>97.08029197080292</v>
      </c>
      <c r="T10" s="18">
        <f t="shared" si="3"/>
        <v>100.75376884422111</v>
      </c>
      <c r="U10" s="18">
        <f t="shared" si="4"/>
        <v>96.69351789920609</v>
      </c>
    </row>
    <row r="11" spans="1:21" ht="15">
      <c r="A11" s="4" t="s">
        <v>14</v>
      </c>
      <c r="B11" s="26" t="s">
        <v>15</v>
      </c>
      <c r="C11" s="27"/>
      <c r="D11" s="28"/>
      <c r="E11" s="14">
        <v>1299</v>
      </c>
      <c r="F11" s="14">
        <v>1299</v>
      </c>
      <c r="G11" s="14">
        <v>1318</v>
      </c>
      <c r="H11" s="14">
        <v>1285</v>
      </c>
      <c r="I11" s="14">
        <v>1314</v>
      </c>
      <c r="J11" s="17">
        <v>854</v>
      </c>
      <c r="K11" s="17">
        <v>858</v>
      </c>
      <c r="L11" s="22">
        <v>869</v>
      </c>
      <c r="M11" s="17">
        <v>847</v>
      </c>
      <c r="N11" s="17">
        <v>868</v>
      </c>
      <c r="O11" s="18">
        <v>100.46403712296983</v>
      </c>
      <c r="P11" s="18">
        <f t="shared" si="0"/>
        <v>98.55842185128984</v>
      </c>
      <c r="Q11" s="18">
        <f t="shared" si="1"/>
        <v>97.79299847792998</v>
      </c>
      <c r="R11" s="18">
        <v>100.35252643948296</v>
      </c>
      <c r="S11" s="18">
        <f t="shared" si="2"/>
        <v>98.73417721518987</v>
      </c>
      <c r="T11" s="18">
        <f t="shared" si="3"/>
        <v>97.58064516129032</v>
      </c>
      <c r="U11" s="18">
        <f t="shared" si="4"/>
        <v>98.34081395935246</v>
      </c>
    </row>
    <row r="12" spans="1:21" ht="15">
      <c r="A12" s="4" t="s">
        <v>16</v>
      </c>
      <c r="B12" s="26" t="s">
        <v>17</v>
      </c>
      <c r="C12" s="27"/>
      <c r="D12" s="28"/>
      <c r="E12" s="14">
        <v>747</v>
      </c>
      <c r="F12" s="14">
        <v>719</v>
      </c>
      <c r="G12" s="14">
        <v>719</v>
      </c>
      <c r="H12" s="14">
        <v>736</v>
      </c>
      <c r="I12" s="14">
        <v>701</v>
      </c>
      <c r="J12" s="17">
        <v>498</v>
      </c>
      <c r="K12" s="17">
        <v>480</v>
      </c>
      <c r="L12" s="22">
        <v>479</v>
      </c>
      <c r="M12" s="17">
        <v>492</v>
      </c>
      <c r="N12" s="17">
        <v>467</v>
      </c>
      <c r="O12" s="18">
        <v>99.6</v>
      </c>
      <c r="P12" s="18">
        <f t="shared" si="0"/>
        <v>100</v>
      </c>
      <c r="Q12" s="18">
        <f t="shared" si="1"/>
        <v>104.99286733238232</v>
      </c>
      <c r="R12" s="20">
        <v>99.6</v>
      </c>
      <c r="S12" s="18">
        <f t="shared" si="2"/>
        <v>100.20876826722338</v>
      </c>
      <c r="T12" s="18">
        <f t="shared" si="3"/>
        <v>105.35331905781584</v>
      </c>
      <c r="U12" s="18">
        <f t="shared" si="4"/>
        <v>99.80953014663683</v>
      </c>
    </row>
    <row r="13" spans="1:21" ht="15">
      <c r="A13" s="4" t="s">
        <v>18</v>
      </c>
      <c r="B13" s="26" t="s">
        <v>19</v>
      </c>
      <c r="C13" s="27"/>
      <c r="D13" s="28"/>
      <c r="E13" s="14">
        <v>652</v>
      </c>
      <c r="F13" s="14">
        <v>667</v>
      </c>
      <c r="G13" s="14">
        <v>684</v>
      </c>
      <c r="H13" s="14">
        <v>670</v>
      </c>
      <c r="I13" s="14">
        <v>663</v>
      </c>
      <c r="J13" s="17">
        <v>436</v>
      </c>
      <c r="K13" s="17">
        <v>447</v>
      </c>
      <c r="L13" s="22">
        <v>457</v>
      </c>
      <c r="M13" s="17">
        <v>449</v>
      </c>
      <c r="N13" s="17">
        <v>444</v>
      </c>
      <c r="O13" s="18">
        <v>99.54198473282443</v>
      </c>
      <c r="P13" s="18">
        <f t="shared" si="0"/>
        <v>97.51461988304094</v>
      </c>
      <c r="Q13" s="18">
        <f t="shared" si="1"/>
        <v>101.05580693815988</v>
      </c>
      <c r="R13" s="18">
        <v>99.31662870159454</v>
      </c>
      <c r="S13" s="18">
        <f t="shared" si="2"/>
        <v>97.81181619256017</v>
      </c>
      <c r="T13" s="18">
        <f t="shared" si="3"/>
        <v>101.12612612612612</v>
      </c>
      <c r="U13" s="18">
        <f t="shared" si="4"/>
        <v>97.42212768183283</v>
      </c>
    </row>
    <row r="14" spans="1:21" ht="15">
      <c r="A14" s="4" t="s">
        <v>20</v>
      </c>
      <c r="B14" s="26" t="s">
        <v>37</v>
      </c>
      <c r="C14" s="27"/>
      <c r="D14" s="28"/>
      <c r="E14" s="14">
        <v>579</v>
      </c>
      <c r="F14" s="14">
        <v>569</v>
      </c>
      <c r="G14" s="14">
        <v>547</v>
      </c>
      <c r="H14" s="14">
        <v>576</v>
      </c>
      <c r="I14" s="14">
        <v>562</v>
      </c>
      <c r="J14" s="17">
        <v>387</v>
      </c>
      <c r="K14" s="17">
        <v>381</v>
      </c>
      <c r="L14" s="22">
        <v>366</v>
      </c>
      <c r="M14" s="17">
        <v>385</v>
      </c>
      <c r="N14" s="17">
        <v>376</v>
      </c>
      <c r="O14" s="18">
        <v>100</v>
      </c>
      <c r="P14" s="18">
        <f t="shared" si="0"/>
        <v>104.0219378427788</v>
      </c>
      <c r="Q14" s="18">
        <f t="shared" si="1"/>
        <v>102.49110320284697</v>
      </c>
      <c r="R14" s="18">
        <v>100</v>
      </c>
      <c r="S14" s="18">
        <f t="shared" si="2"/>
        <v>104.0983606557377</v>
      </c>
      <c r="T14" s="18">
        <f t="shared" si="3"/>
        <v>102.39361702127661</v>
      </c>
      <c r="U14" s="18">
        <f t="shared" si="4"/>
        <v>103.68362615113315</v>
      </c>
    </row>
    <row r="15" spans="1:24" ht="15">
      <c r="A15" s="4" t="s">
        <v>21</v>
      </c>
      <c r="B15" s="26" t="s">
        <v>38</v>
      </c>
      <c r="C15" s="27"/>
      <c r="D15" s="28"/>
      <c r="E15" s="14">
        <v>850</v>
      </c>
      <c r="F15" s="14">
        <v>835</v>
      </c>
      <c r="G15" s="14">
        <v>818</v>
      </c>
      <c r="H15" s="14">
        <v>840</v>
      </c>
      <c r="I15" s="14">
        <v>830</v>
      </c>
      <c r="J15" s="17">
        <v>567</v>
      </c>
      <c r="K15" s="17">
        <v>557</v>
      </c>
      <c r="L15" s="22">
        <v>546</v>
      </c>
      <c r="M15" s="17">
        <v>560</v>
      </c>
      <c r="N15" s="17">
        <v>554</v>
      </c>
      <c r="O15" s="18">
        <v>100.23584905660377</v>
      </c>
      <c r="P15" s="18">
        <f t="shared" si="0"/>
        <v>102.07823960880195</v>
      </c>
      <c r="Q15" s="18">
        <f t="shared" si="1"/>
        <v>101.20481927710843</v>
      </c>
      <c r="R15" s="20">
        <v>100.35398230088495</v>
      </c>
      <c r="S15" s="18">
        <f t="shared" si="2"/>
        <v>102.014652014652</v>
      </c>
      <c r="T15" s="18">
        <f t="shared" si="3"/>
        <v>101.08303249097472</v>
      </c>
      <c r="U15" s="18">
        <f t="shared" si="4"/>
        <v>101.60821913809959</v>
      </c>
      <c r="X15" s="12"/>
    </row>
    <row r="16" spans="1:21" ht="15">
      <c r="A16" s="4" t="s">
        <v>7</v>
      </c>
      <c r="B16" s="26" t="s">
        <v>40</v>
      </c>
      <c r="C16" s="27"/>
      <c r="D16" s="28"/>
      <c r="E16" s="14">
        <v>665</v>
      </c>
      <c r="F16" s="14">
        <v>642</v>
      </c>
      <c r="G16" s="14">
        <v>621</v>
      </c>
      <c r="H16" s="14">
        <v>660</v>
      </c>
      <c r="I16" s="14">
        <v>620</v>
      </c>
      <c r="J16" s="17">
        <v>444</v>
      </c>
      <c r="K16" s="17">
        <v>429</v>
      </c>
      <c r="L16" s="22">
        <v>415</v>
      </c>
      <c r="M16" s="17">
        <v>442</v>
      </c>
      <c r="N16" s="17">
        <v>415</v>
      </c>
      <c r="O16" s="18">
        <v>104.2319749216301</v>
      </c>
      <c r="P16" s="18">
        <f t="shared" si="0"/>
        <v>103.38164251207729</v>
      </c>
      <c r="Q16" s="18">
        <f t="shared" si="1"/>
        <v>106.4516129032258</v>
      </c>
      <c r="R16" s="18">
        <v>103.98126463700234</v>
      </c>
      <c r="S16" s="18">
        <f t="shared" si="2"/>
        <v>103.37349397590361</v>
      </c>
      <c r="T16" s="18">
        <f t="shared" si="3"/>
        <v>106.50602409638554</v>
      </c>
      <c r="U16" s="18">
        <f t="shared" si="4"/>
        <v>102.96164738635818</v>
      </c>
    </row>
    <row r="17" spans="1:23" ht="15">
      <c r="A17" s="4" t="s">
        <v>22</v>
      </c>
      <c r="B17" s="26" t="s">
        <v>39</v>
      </c>
      <c r="C17" s="27"/>
      <c r="D17" s="28"/>
      <c r="E17" s="14">
        <v>1144</v>
      </c>
      <c r="F17" s="14">
        <v>1105</v>
      </c>
      <c r="G17" s="14">
        <v>1063</v>
      </c>
      <c r="H17" s="14">
        <v>1106</v>
      </c>
      <c r="I17" s="14">
        <v>1104</v>
      </c>
      <c r="J17" s="17">
        <v>757</v>
      </c>
      <c r="K17" s="17">
        <v>732</v>
      </c>
      <c r="L17" s="22">
        <v>703</v>
      </c>
      <c r="M17" s="17">
        <v>733</v>
      </c>
      <c r="N17" s="17">
        <v>731</v>
      </c>
      <c r="O17" s="18">
        <v>100.88183421516754</v>
      </c>
      <c r="P17" s="18">
        <f t="shared" si="0"/>
        <v>103.95108184383818</v>
      </c>
      <c r="Q17" s="18">
        <f t="shared" si="1"/>
        <v>100.18115942028984</v>
      </c>
      <c r="R17" s="18">
        <v>100.7989347536618</v>
      </c>
      <c r="S17" s="18">
        <f t="shared" si="2"/>
        <v>104.12517780938832</v>
      </c>
      <c r="T17" s="18">
        <f t="shared" si="3"/>
        <v>100.27359781121751</v>
      </c>
      <c r="U17" s="18">
        <f t="shared" si="4"/>
        <v>103.71033646353418</v>
      </c>
      <c r="W17" s="19"/>
    </row>
    <row r="18" spans="1:21" ht="15">
      <c r="A18" s="4" t="s">
        <v>23</v>
      </c>
      <c r="B18" s="26" t="s">
        <v>41</v>
      </c>
      <c r="C18" s="27"/>
      <c r="D18" s="28"/>
      <c r="E18" s="14">
        <v>1532</v>
      </c>
      <c r="F18" s="14">
        <v>1512</v>
      </c>
      <c r="G18" s="14">
        <v>1503</v>
      </c>
      <c r="H18" s="14">
        <v>1510</v>
      </c>
      <c r="I18" s="14">
        <v>1514</v>
      </c>
      <c r="J18" s="17">
        <v>1012</v>
      </c>
      <c r="K18" s="17">
        <v>1000</v>
      </c>
      <c r="L18" s="22">
        <v>994</v>
      </c>
      <c r="M18" s="17">
        <v>998</v>
      </c>
      <c r="N18" s="17">
        <v>1002</v>
      </c>
      <c r="O18" s="18">
        <v>101.65892501658924</v>
      </c>
      <c r="P18" s="18">
        <f t="shared" si="0"/>
        <v>100.59880239520957</v>
      </c>
      <c r="Q18" s="18">
        <f t="shared" si="1"/>
        <v>99.73579920739762</v>
      </c>
      <c r="R18" s="18">
        <v>101.50451354062187</v>
      </c>
      <c r="S18" s="18">
        <f t="shared" si="2"/>
        <v>100.60362173038229</v>
      </c>
      <c r="T18" s="18">
        <f t="shared" si="3"/>
        <v>99.60079840319361</v>
      </c>
      <c r="U18" s="18">
        <f t="shared" si="4"/>
        <v>100.20281048842857</v>
      </c>
    </row>
    <row r="19" spans="1:21" ht="15">
      <c r="A19" s="4" t="s">
        <v>24</v>
      </c>
      <c r="B19" s="26" t="s">
        <v>25</v>
      </c>
      <c r="C19" s="27"/>
      <c r="D19" s="28"/>
      <c r="E19" s="14">
        <v>1146</v>
      </c>
      <c r="F19" s="14">
        <v>1124</v>
      </c>
      <c r="G19" s="14">
        <v>1013</v>
      </c>
      <c r="H19" s="14">
        <v>1145</v>
      </c>
      <c r="I19" s="14">
        <v>1101</v>
      </c>
      <c r="J19" s="17">
        <v>764</v>
      </c>
      <c r="K19" s="17">
        <v>748</v>
      </c>
      <c r="L19" s="22">
        <v>673</v>
      </c>
      <c r="M19" s="17">
        <v>763</v>
      </c>
      <c r="N19" s="17">
        <v>732</v>
      </c>
      <c r="O19" s="18">
        <v>98.20051413881748</v>
      </c>
      <c r="P19" s="18">
        <f t="shared" si="0"/>
        <v>110.95755182625864</v>
      </c>
      <c r="Q19" s="18">
        <f t="shared" si="1"/>
        <v>103.99636693914623</v>
      </c>
      <c r="R19" s="18">
        <v>98.4536082474227</v>
      </c>
      <c r="S19" s="18">
        <f t="shared" si="2"/>
        <v>111.1441307578009</v>
      </c>
      <c r="T19" s="18">
        <f t="shared" si="3"/>
        <v>104.23497267759562</v>
      </c>
      <c r="U19" s="18">
        <f t="shared" si="4"/>
        <v>110.70132545597697</v>
      </c>
    </row>
    <row r="20" spans="1:21" ht="15">
      <c r="A20" s="4" t="s">
        <v>26</v>
      </c>
      <c r="B20" s="26" t="s">
        <v>42</v>
      </c>
      <c r="C20" s="27"/>
      <c r="D20" s="28"/>
      <c r="E20" s="14">
        <v>678</v>
      </c>
      <c r="F20" s="14">
        <v>655</v>
      </c>
      <c r="G20" s="14">
        <v>668</v>
      </c>
      <c r="H20" s="14">
        <v>665</v>
      </c>
      <c r="I20" s="14">
        <v>645</v>
      </c>
      <c r="J20" s="17">
        <v>452</v>
      </c>
      <c r="K20" s="17">
        <v>437</v>
      </c>
      <c r="L20" s="22">
        <v>445</v>
      </c>
      <c r="M20" s="17">
        <v>444</v>
      </c>
      <c r="N20" s="17">
        <v>430</v>
      </c>
      <c r="O20" s="18">
        <v>99.26793557833089</v>
      </c>
      <c r="P20" s="18">
        <f t="shared" si="0"/>
        <v>98.05389221556887</v>
      </c>
      <c r="Q20" s="18">
        <f t="shared" si="1"/>
        <v>103.10077519379846</v>
      </c>
      <c r="R20" s="18">
        <v>99.34065934065934</v>
      </c>
      <c r="S20" s="18">
        <f t="shared" si="2"/>
        <v>98.20224719101124</v>
      </c>
      <c r="T20" s="18">
        <f t="shared" si="3"/>
        <v>103.25581395348837</v>
      </c>
      <c r="U20" s="18">
        <f t="shared" si="4"/>
        <v>97.81100317829804</v>
      </c>
    </row>
    <row r="21" spans="1:21" ht="15">
      <c r="A21" s="4" t="s">
        <v>27</v>
      </c>
      <c r="B21" s="26" t="s">
        <v>43</v>
      </c>
      <c r="C21" s="27"/>
      <c r="D21" s="28"/>
      <c r="E21" s="14">
        <v>524</v>
      </c>
      <c r="F21" s="14">
        <v>524</v>
      </c>
      <c r="G21" s="14">
        <v>508</v>
      </c>
      <c r="H21" s="14">
        <v>529</v>
      </c>
      <c r="I21" s="14">
        <v>519</v>
      </c>
      <c r="J21" s="17">
        <v>352</v>
      </c>
      <c r="K21" s="17">
        <v>352</v>
      </c>
      <c r="L21" s="22">
        <v>341</v>
      </c>
      <c r="M21" s="17">
        <v>355</v>
      </c>
      <c r="N21" s="17">
        <v>348</v>
      </c>
      <c r="O21" s="18">
        <v>100.96339113680155</v>
      </c>
      <c r="P21" s="18">
        <f t="shared" si="0"/>
        <v>103.14960629921259</v>
      </c>
      <c r="Q21" s="18">
        <f t="shared" si="1"/>
        <v>101.92678227360308</v>
      </c>
      <c r="R21" s="18">
        <v>100.85959885386819</v>
      </c>
      <c r="S21" s="18">
        <f t="shared" si="2"/>
        <v>103.2258064516129</v>
      </c>
      <c r="T21" s="18">
        <f t="shared" si="3"/>
        <v>102.01149425287358</v>
      </c>
      <c r="U21" s="18">
        <f t="shared" si="4"/>
        <v>102.81454825857858</v>
      </c>
    </row>
    <row r="22" spans="1:21" ht="15">
      <c r="A22" s="4" t="s">
        <v>28</v>
      </c>
      <c r="B22" s="26" t="s">
        <v>44</v>
      </c>
      <c r="C22" s="27"/>
      <c r="D22" s="28"/>
      <c r="E22" s="14">
        <v>920</v>
      </c>
      <c r="F22" s="14">
        <v>910</v>
      </c>
      <c r="G22" s="14">
        <v>887</v>
      </c>
      <c r="H22" s="14">
        <v>915</v>
      </c>
      <c r="I22" s="14">
        <v>905</v>
      </c>
      <c r="J22" s="17">
        <v>610</v>
      </c>
      <c r="K22" s="17">
        <v>603</v>
      </c>
      <c r="L22" s="22">
        <v>589</v>
      </c>
      <c r="M22" s="17">
        <v>607</v>
      </c>
      <c r="N22" s="17">
        <v>600</v>
      </c>
      <c r="O22" s="18">
        <v>100.32715376226827</v>
      </c>
      <c r="P22" s="18">
        <f t="shared" si="0"/>
        <v>102.59301014656144</v>
      </c>
      <c r="Q22" s="18">
        <f t="shared" si="1"/>
        <v>101.10497237569061</v>
      </c>
      <c r="R22" s="18">
        <v>100.32894736842107</v>
      </c>
      <c r="S22" s="18">
        <f t="shared" si="2"/>
        <v>102.37691001697793</v>
      </c>
      <c r="T22" s="18">
        <f t="shared" si="3"/>
        <v>101.16666666666667</v>
      </c>
      <c r="U22" s="18">
        <f t="shared" si="4"/>
        <v>101.9690338814521</v>
      </c>
    </row>
    <row r="23" spans="1:21" ht="15">
      <c r="A23" s="4" t="s">
        <v>29</v>
      </c>
      <c r="B23" s="23" t="s">
        <v>30</v>
      </c>
      <c r="C23" s="24"/>
      <c r="D23" s="25"/>
      <c r="E23" s="14">
        <v>748</v>
      </c>
      <c r="F23" s="14">
        <v>746</v>
      </c>
      <c r="G23" s="14">
        <v>732</v>
      </c>
      <c r="H23" s="14">
        <v>749</v>
      </c>
      <c r="I23" s="14">
        <v>744</v>
      </c>
      <c r="J23" s="17">
        <v>499</v>
      </c>
      <c r="K23" s="17">
        <v>498</v>
      </c>
      <c r="L23" s="22">
        <v>489</v>
      </c>
      <c r="M23" s="17">
        <v>500</v>
      </c>
      <c r="N23" s="17">
        <v>496</v>
      </c>
      <c r="O23" s="18">
        <v>100.26809651474531</v>
      </c>
      <c r="P23" s="18">
        <f t="shared" si="0"/>
        <v>101.91256830601093</v>
      </c>
      <c r="Q23" s="18">
        <f t="shared" si="1"/>
        <v>100.6720430107527</v>
      </c>
      <c r="R23" s="18">
        <v>100.20080321285141</v>
      </c>
      <c r="S23" s="18">
        <f t="shared" si="2"/>
        <v>101.840490797546</v>
      </c>
      <c r="T23" s="18">
        <f t="shared" si="3"/>
        <v>100.80645161290323</v>
      </c>
      <c r="U23" s="18">
        <f t="shared" si="4"/>
        <v>101.43475179038445</v>
      </c>
    </row>
    <row r="24" spans="1:21" ht="15">
      <c r="A24" s="4" t="s">
        <v>31</v>
      </c>
      <c r="B24" s="23" t="s">
        <v>45</v>
      </c>
      <c r="C24" s="24"/>
      <c r="D24" s="25"/>
      <c r="E24" s="14">
        <v>830</v>
      </c>
      <c r="F24" s="14">
        <v>833</v>
      </c>
      <c r="G24" s="14">
        <v>822</v>
      </c>
      <c r="H24" s="14">
        <v>836</v>
      </c>
      <c r="I24" s="14">
        <v>830</v>
      </c>
      <c r="J24" s="17">
        <v>557</v>
      </c>
      <c r="K24" s="17">
        <v>559</v>
      </c>
      <c r="L24" s="22">
        <v>553</v>
      </c>
      <c r="M24" s="17">
        <v>562</v>
      </c>
      <c r="N24" s="17">
        <v>557</v>
      </c>
      <c r="O24" s="18">
        <v>99.28229665071771</v>
      </c>
      <c r="P24" s="18">
        <f t="shared" si="0"/>
        <v>101.338199513382</v>
      </c>
      <c r="Q24" s="18">
        <f t="shared" si="1"/>
        <v>100.72289156626506</v>
      </c>
      <c r="R24" s="18">
        <v>99.28698752228165</v>
      </c>
      <c r="S24" s="18">
        <f t="shared" si="2"/>
        <v>101.08499095840868</v>
      </c>
      <c r="T24" s="18">
        <f t="shared" si="3"/>
        <v>100.89766606822262</v>
      </c>
      <c r="U24" s="18">
        <f t="shared" si="4"/>
        <v>100.68226191076562</v>
      </c>
    </row>
    <row r="25" spans="1:21" ht="15">
      <c r="A25" s="4" t="s">
        <v>32</v>
      </c>
      <c r="B25" s="23" t="s">
        <v>46</v>
      </c>
      <c r="C25" s="24"/>
      <c r="D25" s="25"/>
      <c r="E25" s="14">
        <v>659</v>
      </c>
      <c r="F25" s="14">
        <v>645</v>
      </c>
      <c r="G25" s="14">
        <v>648</v>
      </c>
      <c r="H25" s="14">
        <v>649</v>
      </c>
      <c r="I25" s="14">
        <v>640</v>
      </c>
      <c r="J25" s="17">
        <v>437</v>
      </c>
      <c r="K25" s="17">
        <v>427</v>
      </c>
      <c r="L25" s="22">
        <v>431</v>
      </c>
      <c r="M25" s="17">
        <v>431</v>
      </c>
      <c r="N25" s="17">
        <v>424</v>
      </c>
      <c r="O25" s="18">
        <v>101.69753086419753</v>
      </c>
      <c r="P25" s="18">
        <f t="shared" si="0"/>
        <v>99.53703703703704</v>
      </c>
      <c r="Q25" s="18">
        <f t="shared" si="1"/>
        <v>101.40625000000001</v>
      </c>
      <c r="R25" s="18">
        <v>101.62790697674417</v>
      </c>
      <c r="S25" s="18">
        <f t="shared" si="2"/>
        <v>99.07192575406032</v>
      </c>
      <c r="T25" s="18">
        <f t="shared" si="3"/>
        <v>101.65094339622642</v>
      </c>
      <c r="U25" s="18">
        <f t="shared" si="4"/>
        <v>98.67721688651426</v>
      </c>
    </row>
    <row r="26" spans="1:21" ht="15">
      <c r="A26" s="11" t="s">
        <v>33</v>
      </c>
      <c r="B26" s="23" t="s">
        <v>34</v>
      </c>
      <c r="C26" s="24"/>
      <c r="D26" s="25"/>
      <c r="E26" s="14">
        <v>824</v>
      </c>
      <c r="F26" s="14">
        <v>726</v>
      </c>
      <c r="G26" s="14">
        <v>663</v>
      </c>
      <c r="H26" s="14">
        <v>771</v>
      </c>
      <c r="I26" s="14">
        <v>688</v>
      </c>
      <c r="J26" s="17">
        <v>548</v>
      </c>
      <c r="K26" s="17">
        <v>484</v>
      </c>
      <c r="L26" s="22">
        <v>444</v>
      </c>
      <c r="M26" s="17">
        <v>513</v>
      </c>
      <c r="N26" s="17">
        <v>460</v>
      </c>
      <c r="O26" s="18">
        <v>103</v>
      </c>
      <c r="P26" s="18">
        <f t="shared" si="0"/>
        <v>109.50226244343892</v>
      </c>
      <c r="Q26" s="18">
        <f t="shared" si="1"/>
        <v>112.0639534883721</v>
      </c>
      <c r="R26" s="18">
        <v>103.00751879699249</v>
      </c>
      <c r="S26" s="18">
        <f t="shared" si="2"/>
        <v>109.009009009009</v>
      </c>
      <c r="T26" s="18">
        <f t="shared" si="3"/>
        <v>111.52173913043477</v>
      </c>
      <c r="U26" s="18">
        <f t="shared" si="4"/>
        <v>108.57471016833567</v>
      </c>
    </row>
  </sheetData>
  <sheetProtection/>
  <mergeCells count="29">
    <mergeCell ref="A2:C2"/>
    <mergeCell ref="A3:A6"/>
    <mergeCell ref="B3:D6"/>
    <mergeCell ref="E3:N3"/>
    <mergeCell ref="O3:U3"/>
    <mergeCell ref="E4:I4"/>
    <mergeCell ref="J4:N4"/>
    <mergeCell ref="O4:Q4"/>
    <mergeCell ref="R4:T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2020-01-24T12:07:17Z</cp:lastPrinted>
  <dcterms:created xsi:type="dcterms:W3CDTF">2012-03-01T11:13:24Z</dcterms:created>
  <dcterms:modified xsi:type="dcterms:W3CDTF">2020-01-24T12:36:24Z</dcterms:modified>
  <cp:category/>
  <cp:version/>
  <cp:contentType/>
  <cp:contentStatus/>
</cp:coreProperties>
</file>