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<sst xmlns="http://schemas.openxmlformats.org/spreadsheetml/2006/main" count="68" uniqueCount="57">
  <si>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</si>
  <si>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</si>
  <si>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</si>
  <si>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</si>
  <si>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</si>
  <si>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</si>
  <si>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</si>
  <si>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</si>
  <si>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</si>
  <si>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</si>
  <si>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</si>
  <si>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</si>
  <si>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</si>
  <si>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</si>
  <si>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</si>
  <si>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</si>
  <si>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</si>
  <si>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</si>
  <si>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</si>
  <si>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</si>
  <si>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</si>
  <si>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</si>
  <si>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</si>
  <si>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</si>
  <si>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</si>
  <si>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</si>
  <si>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</si>
  <si>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</si>
  <si>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</si>
  <si>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</si>
  <si>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</si>
  <si>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</si>
  <si>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</si>
  <si>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</si>
  <si>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</si>
  <si>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</si>
  <si>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</si>
  <si>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</si>
  <si>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</si>
  <si>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</si>
  <si>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</si>
  <si>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</si>
  <si>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</si>
  <si>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</si>
  <si>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</si>
  <si>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</si>
  <si>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</si>
  <si>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</si>
  <si>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 xml:space="preserve">Naziv sektora </t>
  </si>
  <si>
    <t>VI</t>
  </si>
  <si>
    <t>VI-2018</t>
  </si>
  <si>
    <t>I -VII</t>
  </si>
  <si>
    <t>VII</t>
  </si>
  <si>
    <t>JUL 2018.godine</t>
  </si>
  <si>
    <t>VII-2018</t>
  </si>
  <si>
    <t>I -VII 2018</t>
  </si>
  <si>
    <t xml:space="preserve"> I-VII 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</si>
</sst>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" fillId="33" borderId="0" xfId="55" applyFont="1" applyFill="1" applyAlignment="1">
      <alignment horizontal="left" indent="1"/>
      <protection/>
    </xf>
    <xf numFmtId="49" fontId="3" fillId="33" borderId="10" xfId="55" applyNumberFormat="1" applyFont="1" applyFill="1" applyBorder="1" applyAlignment="1">
      <alignment horizontal="left" inden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5" fillId="33" borderId="11" xfId="55" applyFont="1" applyFill="1" applyBorder="1" applyAlignment="1">
      <alignment horizontal="center"/>
      <protection/>
    </xf>
    <xf numFmtId="3" fontId="42" fillId="33" borderId="11" xfId="0" applyNumberFormat="1" applyFont="1" applyFill="1" applyBorder="1" applyAlignment="1">
      <alignment horizontal="center" wrapText="1"/>
    </xf>
    <xf numFmtId="3" fontId="43" fillId="33" borderId="11" xfId="0" applyNumberFormat="1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 wrapText="1"/>
    </xf>
    <xf numFmtId="0" fontId="43" fillId="33" borderId="11" xfId="0" applyFont="1" applyFill="1" applyBorder="1" applyAlignment="1">
      <alignment horizontal="center" wrapText="1"/>
    </xf>
    <xf numFmtId="164" fontId="5" fillId="33" borderId="12" xfId="55" applyNumberFormat="1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0" fontId="9" fillId="33" borderId="11" xfId="55" applyFont="1" applyFill="1" applyBorder="1" applyAlignment="1">
      <alignment horizontal="center" wrapText="1"/>
      <protection/>
    </xf>
    <xf numFmtId="0" fontId="8" fillId="33" borderId="13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vertical="top" wrapText="1"/>
      <protection/>
    </xf>
    <xf numFmtId="0" fontId="42" fillId="33" borderId="12" xfId="0" applyFont="1" applyFill="1" applyBorder="1" applyAlignment="1">
      <alignment/>
    </xf>
    <xf numFmtId="0" fontId="5" fillId="33" borderId="11" xfId="55" applyFont="1" applyFill="1" applyBorder="1">
      <alignment/>
      <protection/>
    </xf>
    <xf numFmtId="164" fontId="4" fillId="33" borderId="12" xfId="55" applyNumberFormat="1" applyFont="1" applyFill="1" applyBorder="1" applyAlignment="1">
      <alignment horizontal="center" wrapText="1"/>
      <protection/>
    </xf>
    <xf numFmtId="0" fontId="5" fillId="33" borderId="11" xfId="55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40" fillId="0" borderId="11" xfId="0" applyFont="1" applyBorder="1" applyAlignment="1">
      <alignment horizontal="center"/>
    </xf>
    <xf numFmtId="49" fontId="3" fillId="33" borderId="10" xfId="55" applyNumberFormat="1" applyFont="1" applyFill="1" applyBorder="1" applyAlignment="1">
      <alignment horizontal="center"/>
      <protection/>
    </xf>
    <xf numFmtId="0" fontId="4" fillId="33" borderId="11" xfId="55" applyFont="1" applyFill="1" applyBorder="1" applyAlignment="1">
      <alignment horizontal="center" vertical="center"/>
      <protection/>
    </xf>
    <xf numFmtId="0" fontId="6" fillId="33" borderId="14" xfId="55" applyFont="1" applyFill="1" applyBorder="1" applyAlignment="1">
      <alignment horizontal="center" vertical="center"/>
      <protection/>
    </xf>
    <xf numFmtId="0" fontId="6" fillId="33" borderId="15" xfId="55" applyFont="1" applyFill="1" applyBorder="1" applyAlignment="1">
      <alignment horizontal="center" vertical="center"/>
      <protection/>
    </xf>
    <xf numFmtId="0" fontId="6" fillId="33" borderId="16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33" borderId="0" xfId="55" applyFont="1" applyFill="1" applyBorder="1" applyAlignment="1">
      <alignment horizontal="center" vertical="center"/>
      <protection/>
    </xf>
    <xf numFmtId="0" fontId="6" fillId="33" borderId="18" xfId="55" applyFont="1" applyFill="1" applyBorder="1" applyAlignment="1">
      <alignment horizontal="center" vertical="center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center" vertical="center"/>
      <protection/>
    </xf>
    <xf numFmtId="0" fontId="6" fillId="33" borderId="20" xfId="55" applyFont="1" applyFill="1" applyBorder="1" applyAlignment="1">
      <alignment horizontal="center" vertical="center"/>
      <protection/>
    </xf>
    <xf numFmtId="0" fontId="4" fillId="33" borderId="11" xfId="55" applyFont="1" applyFill="1" applyBorder="1" applyAlignment="1">
      <alignment horizontal="center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0" fontId="7" fillId="33" borderId="21" xfId="55" applyFont="1" applyFill="1" applyBorder="1" applyAlignment="1">
      <alignment horizontal="left" indent="1"/>
      <protection/>
    </xf>
    <xf numFmtId="0" fontId="7" fillId="33" borderId="22" xfId="55" applyFont="1" applyFill="1" applyBorder="1" applyAlignment="1">
      <alignment horizontal="left" indent="1"/>
      <protection/>
    </xf>
    <xf numFmtId="0" fontId="7" fillId="33" borderId="23" xfId="55" applyFont="1" applyFill="1" applyBorder="1" applyAlignment="1">
      <alignment horizontal="left" indent="1"/>
      <protection/>
    </xf>
    <xf numFmtId="0" fontId="5" fillId="33" borderId="21" xfId="55" applyFont="1" applyFill="1" applyBorder="1" applyAlignment="1">
      <alignment horizontal="left" indent="1"/>
      <protection/>
    </xf>
    <xf numFmtId="0" fontId="5" fillId="33" borderId="22" xfId="55" applyFont="1" applyFill="1" applyBorder="1" applyAlignment="1">
      <alignment horizontal="left" indent="1"/>
      <protection/>
    </xf>
    <xf numFmtId="0" fontId="5" fillId="33" borderId="23" xfId="55" applyFont="1" applyFill="1" applyBorder="1" applyAlignment="1">
      <alignment horizontal="left" indent="1"/>
      <protection/>
    </xf>
    <xf numFmtId="0" fontId="43" fillId="0" borderId="11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PageLayoutView="0" workbookViewId="0" topLeftCell="A3">
      <selection activeCell="S7" sqref="S6:S7"/>
    </sheetView>
  </sheetViews>
  <sheetFormatPr defaultColWidth="9.140625" defaultRowHeight="15"/>
  <cols>
    <col min="4" max="4" width="12.7109375" style="0" customWidth="1"/>
    <col min="16" max="16" width="8.8515625" style="0" customWidth="1"/>
  </cols>
  <sheetData>
    <row r="1" spans="1:17" ht="1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21" t="s">
        <v>53</v>
      </c>
      <c r="B2" s="21"/>
      <c r="C2" s="2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22" t="s">
        <v>0</v>
      </c>
      <c r="B3" s="23" t="s">
        <v>48</v>
      </c>
      <c r="C3" s="24"/>
      <c r="D3" s="25"/>
      <c r="E3" s="32" t="s">
        <v>1</v>
      </c>
      <c r="F3" s="32"/>
      <c r="G3" s="32"/>
      <c r="H3" s="32"/>
      <c r="I3" s="32"/>
      <c r="J3" s="32"/>
      <c r="K3" s="32"/>
      <c r="L3" s="32"/>
      <c r="M3" s="32" t="s">
        <v>2</v>
      </c>
      <c r="N3" s="32"/>
      <c r="O3" s="32"/>
      <c r="P3" s="32"/>
      <c r="Q3" s="32"/>
    </row>
    <row r="4" spans="1:17" ht="60">
      <c r="A4" s="22"/>
      <c r="B4" s="26"/>
      <c r="C4" s="27"/>
      <c r="D4" s="28"/>
      <c r="E4" s="22" t="s">
        <v>3</v>
      </c>
      <c r="F4" s="22"/>
      <c r="G4" s="22"/>
      <c r="H4" s="22"/>
      <c r="I4" s="22" t="s">
        <v>4</v>
      </c>
      <c r="J4" s="22"/>
      <c r="K4" s="22"/>
      <c r="L4" s="22"/>
      <c r="M4" s="33" t="s">
        <v>5</v>
      </c>
      <c r="N4" s="33"/>
      <c r="O4" s="33" t="s">
        <v>6</v>
      </c>
      <c r="P4" s="33"/>
      <c r="Q4" s="10" t="s">
        <v>47</v>
      </c>
    </row>
    <row r="5" spans="1:17" ht="15">
      <c r="A5" s="22"/>
      <c r="B5" s="26"/>
      <c r="C5" s="27"/>
      <c r="D5" s="28"/>
      <c r="E5" s="3" t="s">
        <v>52</v>
      </c>
      <c r="F5" s="3" t="s">
        <v>49</v>
      </c>
      <c r="G5" s="11" t="s">
        <v>51</v>
      </c>
      <c r="H5" s="3" t="s">
        <v>51</v>
      </c>
      <c r="I5" s="3" t="s">
        <v>52</v>
      </c>
      <c r="J5" s="3" t="s">
        <v>49</v>
      </c>
      <c r="K5" s="11" t="s">
        <v>51</v>
      </c>
      <c r="L5" s="3" t="s">
        <v>51</v>
      </c>
      <c r="M5" s="12" t="s">
        <v>54</v>
      </c>
      <c r="N5" s="12" t="s">
        <v>55</v>
      </c>
      <c r="O5" s="12" t="s">
        <v>54</v>
      </c>
      <c r="P5" s="12" t="s">
        <v>55</v>
      </c>
      <c r="Q5" s="12" t="s">
        <v>54</v>
      </c>
    </row>
    <row r="6" spans="1:17" ht="15">
      <c r="A6" s="22"/>
      <c r="B6" s="29"/>
      <c r="C6" s="30"/>
      <c r="D6" s="31"/>
      <c r="E6" s="3">
        <v>2018</v>
      </c>
      <c r="F6" s="3">
        <v>2018</v>
      </c>
      <c r="G6" s="3">
        <v>2018</v>
      </c>
      <c r="H6" s="3">
        <v>2017</v>
      </c>
      <c r="I6" s="3">
        <v>2018</v>
      </c>
      <c r="J6" s="3">
        <v>2018</v>
      </c>
      <c r="K6" s="3">
        <v>2018</v>
      </c>
      <c r="L6" s="3">
        <v>2017</v>
      </c>
      <c r="M6" s="13" t="s">
        <v>50</v>
      </c>
      <c r="N6" s="14" t="s">
        <v>56</v>
      </c>
      <c r="O6" s="13" t="s">
        <v>50</v>
      </c>
      <c r="P6" s="14" t="s">
        <v>56</v>
      </c>
      <c r="Q6" s="13" t="s">
        <v>50</v>
      </c>
    </row>
    <row r="7" spans="1:17" ht="15">
      <c r="A7" s="15"/>
      <c r="B7" s="34" t="s">
        <v>8</v>
      </c>
      <c r="C7" s="35"/>
      <c r="D7" s="36"/>
      <c r="E7" s="5">
        <v>761</v>
      </c>
      <c r="F7" s="5">
        <v>767</v>
      </c>
      <c r="G7" s="5">
        <v>765</v>
      </c>
      <c r="H7" s="5">
        <v>764</v>
      </c>
      <c r="I7" s="20">
        <v>508</v>
      </c>
      <c r="J7" s="20">
        <v>511</v>
      </c>
      <c r="K7" s="7">
        <v>510</v>
      </c>
      <c r="L7" s="7">
        <v>510</v>
      </c>
      <c r="M7" s="16">
        <f>E7/F7*100</f>
        <v>99.21773142112124</v>
      </c>
      <c r="N7" s="16">
        <f>G7/H7*100</f>
        <v>100.13089005235602</v>
      </c>
      <c r="O7" s="16">
        <f>I7/J7*100</f>
        <v>99.412915851272</v>
      </c>
      <c r="P7" s="16">
        <f>K7/L7*100</f>
        <v>100</v>
      </c>
      <c r="Q7" s="16">
        <f>O7/100.2*100</f>
        <v>99.21448687751698</v>
      </c>
    </row>
    <row r="8" spans="1:17" ht="15">
      <c r="A8" s="4" t="s">
        <v>9</v>
      </c>
      <c r="B8" s="34" t="s">
        <v>36</v>
      </c>
      <c r="C8" s="35"/>
      <c r="D8" s="36"/>
      <c r="E8" s="6">
        <v>797</v>
      </c>
      <c r="F8" s="6">
        <v>811</v>
      </c>
      <c r="G8" s="6">
        <v>775</v>
      </c>
      <c r="H8" s="6">
        <v>777</v>
      </c>
      <c r="I8" s="19">
        <v>545</v>
      </c>
      <c r="J8" s="19">
        <v>555</v>
      </c>
      <c r="K8" s="8">
        <v>530</v>
      </c>
      <c r="L8" s="40">
        <v>531</v>
      </c>
      <c r="M8" s="9">
        <f aca="true" t="shared" si="0" ref="M8:M26">E8/F8*100</f>
        <v>98.27373612823675</v>
      </c>
      <c r="N8" s="9">
        <f aca="true" t="shared" si="1" ref="N8:N26">G8/H8*100</f>
        <v>99.74259974259975</v>
      </c>
      <c r="O8" s="9">
        <f aca="true" t="shared" si="2" ref="O8:O26">I8/J8*100</f>
        <v>98.1981981981982</v>
      </c>
      <c r="P8" s="9">
        <f aca="true" t="shared" si="3" ref="P8:P26">K8/L8*100</f>
        <v>99.81167608286252</v>
      </c>
      <c r="Q8" s="9">
        <f aca="true" t="shared" si="4" ref="Q8:Q26">O8/100.2*100</f>
        <v>98.00219381057704</v>
      </c>
    </row>
    <row r="9" spans="1:17" ht="15">
      <c r="A9" s="4" t="s">
        <v>10</v>
      </c>
      <c r="B9" s="34" t="s">
        <v>11</v>
      </c>
      <c r="C9" s="35"/>
      <c r="D9" s="36"/>
      <c r="E9" s="6">
        <v>1026</v>
      </c>
      <c r="F9" s="6">
        <v>1065</v>
      </c>
      <c r="G9" s="6">
        <v>1010</v>
      </c>
      <c r="H9" s="6">
        <v>878</v>
      </c>
      <c r="I9" s="19">
        <v>682</v>
      </c>
      <c r="J9" s="19">
        <v>708</v>
      </c>
      <c r="K9" s="8">
        <v>671</v>
      </c>
      <c r="L9" s="8">
        <v>584</v>
      </c>
      <c r="M9" s="9">
        <f t="shared" si="0"/>
        <v>96.3380281690141</v>
      </c>
      <c r="N9" s="9">
        <f t="shared" si="1"/>
        <v>115.03416856492028</v>
      </c>
      <c r="O9" s="9">
        <f t="shared" si="2"/>
        <v>96.32768361581921</v>
      </c>
      <c r="P9" s="9">
        <f t="shared" si="3"/>
        <v>114.8972602739726</v>
      </c>
      <c r="Q9" s="9">
        <f t="shared" si="4"/>
        <v>96.13541279023873</v>
      </c>
    </row>
    <row r="10" spans="1:17" ht="15">
      <c r="A10" s="4" t="s">
        <v>12</v>
      </c>
      <c r="B10" s="34" t="s">
        <v>13</v>
      </c>
      <c r="C10" s="35"/>
      <c r="D10" s="36"/>
      <c r="E10" s="6">
        <v>605</v>
      </c>
      <c r="F10" s="6">
        <v>619</v>
      </c>
      <c r="G10" s="6">
        <v>612</v>
      </c>
      <c r="H10" s="6">
        <v>646</v>
      </c>
      <c r="I10" s="19">
        <v>403</v>
      </c>
      <c r="J10" s="19">
        <v>412</v>
      </c>
      <c r="K10" s="8">
        <v>408</v>
      </c>
      <c r="L10" s="8">
        <v>430</v>
      </c>
      <c r="M10" s="9">
        <f t="shared" si="0"/>
        <v>97.73828756058158</v>
      </c>
      <c r="N10" s="9">
        <f t="shared" si="1"/>
        <v>94.73684210526315</v>
      </c>
      <c r="O10" s="9">
        <f t="shared" si="2"/>
        <v>97.81553398058253</v>
      </c>
      <c r="P10" s="9">
        <f t="shared" si="3"/>
        <v>94.88372093023256</v>
      </c>
      <c r="Q10" s="9">
        <f t="shared" si="4"/>
        <v>97.62029339379494</v>
      </c>
    </row>
    <row r="11" spans="1:17" ht="15">
      <c r="A11" s="4" t="s">
        <v>14</v>
      </c>
      <c r="B11" s="34" t="s">
        <v>15</v>
      </c>
      <c r="C11" s="35"/>
      <c r="D11" s="36"/>
      <c r="E11" s="6">
        <v>1278</v>
      </c>
      <c r="F11" s="6">
        <v>1331</v>
      </c>
      <c r="G11" s="6">
        <v>1311</v>
      </c>
      <c r="H11" s="6">
        <v>1283</v>
      </c>
      <c r="I11" s="19">
        <v>845</v>
      </c>
      <c r="J11" s="19">
        <v>879</v>
      </c>
      <c r="K11" s="8">
        <v>865</v>
      </c>
      <c r="L11" s="8">
        <v>844</v>
      </c>
      <c r="M11" s="9">
        <f t="shared" si="0"/>
        <v>96.01803155522164</v>
      </c>
      <c r="N11" s="9">
        <f t="shared" si="1"/>
        <v>102.18238503507405</v>
      </c>
      <c r="O11" s="9">
        <f t="shared" si="2"/>
        <v>96.13196814562002</v>
      </c>
      <c r="P11" s="9">
        <f t="shared" si="3"/>
        <v>102.48815165876776</v>
      </c>
      <c r="Q11" s="9">
        <f t="shared" si="4"/>
        <v>95.94008796968066</v>
      </c>
    </row>
    <row r="12" spans="1:17" ht="15">
      <c r="A12" s="4" t="s">
        <v>16</v>
      </c>
      <c r="B12" s="34" t="s">
        <v>17</v>
      </c>
      <c r="C12" s="35"/>
      <c r="D12" s="36"/>
      <c r="E12" s="6">
        <v>718</v>
      </c>
      <c r="F12" s="6">
        <v>717</v>
      </c>
      <c r="G12" s="6">
        <v>717</v>
      </c>
      <c r="H12" s="6">
        <v>697</v>
      </c>
      <c r="I12" s="19">
        <v>478</v>
      </c>
      <c r="J12" s="19">
        <v>478</v>
      </c>
      <c r="K12" s="8">
        <v>477</v>
      </c>
      <c r="L12" s="8">
        <v>466</v>
      </c>
      <c r="M12" s="9">
        <f t="shared" si="0"/>
        <v>100.139470013947</v>
      </c>
      <c r="N12" s="9">
        <f t="shared" si="1"/>
        <v>102.86944045911048</v>
      </c>
      <c r="O12" s="9">
        <f t="shared" si="2"/>
        <v>100</v>
      </c>
      <c r="P12" s="9">
        <f t="shared" si="3"/>
        <v>102.36051502145922</v>
      </c>
      <c r="Q12" s="9">
        <f t="shared" si="4"/>
        <v>99.8003992015968</v>
      </c>
    </row>
    <row r="13" spans="1:17" ht="15">
      <c r="A13" s="4" t="s">
        <v>18</v>
      </c>
      <c r="B13" s="34" t="s">
        <v>19</v>
      </c>
      <c r="C13" s="35"/>
      <c r="D13" s="36"/>
      <c r="E13" s="6">
        <v>695</v>
      </c>
      <c r="F13" s="6">
        <v>711</v>
      </c>
      <c r="G13" s="6">
        <v>676</v>
      </c>
      <c r="H13" s="6">
        <v>651</v>
      </c>
      <c r="I13" s="19">
        <v>464</v>
      </c>
      <c r="J13" s="19">
        <v>475</v>
      </c>
      <c r="K13" s="8">
        <v>452</v>
      </c>
      <c r="L13" s="8">
        <v>436</v>
      </c>
      <c r="M13" s="9">
        <f t="shared" si="0"/>
        <v>97.74964838255977</v>
      </c>
      <c r="N13" s="9">
        <f t="shared" si="1"/>
        <v>103.84024577572966</v>
      </c>
      <c r="O13" s="9">
        <f t="shared" si="2"/>
        <v>97.68421052631578</v>
      </c>
      <c r="P13" s="9">
        <f t="shared" si="3"/>
        <v>103.6697247706422</v>
      </c>
      <c r="Q13" s="9">
        <f t="shared" si="4"/>
        <v>97.4892320621914</v>
      </c>
    </row>
    <row r="14" spans="1:17" ht="15">
      <c r="A14" s="4" t="s">
        <v>20</v>
      </c>
      <c r="B14" s="34" t="s">
        <v>37</v>
      </c>
      <c r="C14" s="35"/>
      <c r="D14" s="36"/>
      <c r="E14" s="6">
        <v>542</v>
      </c>
      <c r="F14" s="6">
        <v>548</v>
      </c>
      <c r="G14" s="6">
        <v>543</v>
      </c>
      <c r="H14" s="6">
        <v>523</v>
      </c>
      <c r="I14" s="19">
        <v>362</v>
      </c>
      <c r="J14" s="19">
        <v>366</v>
      </c>
      <c r="K14" s="8">
        <v>363</v>
      </c>
      <c r="L14" s="8">
        <v>350</v>
      </c>
      <c r="M14" s="9">
        <f t="shared" si="0"/>
        <v>98.90510948905109</v>
      </c>
      <c r="N14" s="9">
        <f t="shared" si="1"/>
        <v>103.82409177820269</v>
      </c>
      <c r="O14" s="9">
        <f t="shared" si="2"/>
        <v>98.90710382513662</v>
      </c>
      <c r="P14" s="9">
        <f t="shared" si="3"/>
        <v>103.71428571428571</v>
      </c>
      <c r="Q14" s="9">
        <f t="shared" si="4"/>
        <v>98.70968445622417</v>
      </c>
    </row>
    <row r="15" spans="1:20" ht="15">
      <c r="A15" s="4" t="s">
        <v>21</v>
      </c>
      <c r="B15" s="34" t="s">
        <v>38</v>
      </c>
      <c r="C15" s="35"/>
      <c r="D15" s="36"/>
      <c r="E15" s="6">
        <v>827</v>
      </c>
      <c r="F15" s="6">
        <v>803</v>
      </c>
      <c r="G15" s="6">
        <v>811</v>
      </c>
      <c r="H15" s="6">
        <v>809</v>
      </c>
      <c r="I15" s="19">
        <v>553</v>
      </c>
      <c r="J15" s="19">
        <v>535</v>
      </c>
      <c r="K15" s="8">
        <v>541</v>
      </c>
      <c r="L15" s="8">
        <v>540</v>
      </c>
      <c r="M15" s="9">
        <f t="shared" si="0"/>
        <v>102.9887920298879</v>
      </c>
      <c r="N15" s="9">
        <f t="shared" si="1"/>
        <v>100.24721878862795</v>
      </c>
      <c r="O15" s="9">
        <f t="shared" si="2"/>
        <v>103.3644859813084</v>
      </c>
      <c r="P15" s="9">
        <f t="shared" si="3"/>
        <v>100.18518518518518</v>
      </c>
      <c r="Q15" s="9">
        <f t="shared" si="4"/>
        <v>103.15816964202436</v>
      </c>
      <c r="T15" s="18"/>
    </row>
    <row r="16" spans="1:17" ht="15">
      <c r="A16" s="4" t="s">
        <v>7</v>
      </c>
      <c r="B16" s="34" t="s">
        <v>40</v>
      </c>
      <c r="C16" s="35"/>
      <c r="D16" s="36"/>
      <c r="E16" s="6">
        <v>637</v>
      </c>
      <c r="F16" s="6">
        <v>625</v>
      </c>
      <c r="G16" s="6">
        <v>602</v>
      </c>
      <c r="H16" s="6">
        <v>564</v>
      </c>
      <c r="I16" s="19">
        <v>427</v>
      </c>
      <c r="J16" s="19">
        <v>419</v>
      </c>
      <c r="K16" s="8">
        <v>403</v>
      </c>
      <c r="L16" s="8">
        <v>378</v>
      </c>
      <c r="M16" s="9">
        <f t="shared" si="0"/>
        <v>101.92000000000002</v>
      </c>
      <c r="N16" s="9">
        <f t="shared" si="1"/>
        <v>106.73758865248226</v>
      </c>
      <c r="O16" s="9">
        <f t="shared" si="2"/>
        <v>101.90930787589498</v>
      </c>
      <c r="P16" s="9">
        <f t="shared" si="3"/>
        <v>106.6137566137566</v>
      </c>
      <c r="Q16" s="9">
        <f t="shared" si="4"/>
        <v>101.70589608372754</v>
      </c>
    </row>
    <row r="17" spans="1:17" ht="15">
      <c r="A17" s="4" t="s">
        <v>22</v>
      </c>
      <c r="B17" s="34" t="s">
        <v>39</v>
      </c>
      <c r="C17" s="35"/>
      <c r="D17" s="36"/>
      <c r="E17" s="6">
        <v>1041</v>
      </c>
      <c r="F17" s="6">
        <v>1019</v>
      </c>
      <c r="G17" s="6">
        <v>1080</v>
      </c>
      <c r="H17" s="6">
        <v>1061</v>
      </c>
      <c r="I17" s="19">
        <v>690</v>
      </c>
      <c r="J17" s="19">
        <v>675</v>
      </c>
      <c r="K17" s="8">
        <v>716</v>
      </c>
      <c r="L17" s="8">
        <v>702</v>
      </c>
      <c r="M17" s="9">
        <f t="shared" si="0"/>
        <v>102.15897939156035</v>
      </c>
      <c r="N17" s="9">
        <f t="shared" si="1"/>
        <v>101.79076343072573</v>
      </c>
      <c r="O17" s="9">
        <f t="shared" si="2"/>
        <v>102.22222222222221</v>
      </c>
      <c r="P17" s="9">
        <f t="shared" si="3"/>
        <v>101.99430199430199</v>
      </c>
      <c r="Q17" s="9">
        <f t="shared" si="4"/>
        <v>102.01818585052116</v>
      </c>
    </row>
    <row r="18" spans="1:17" ht="15">
      <c r="A18" s="4" t="s">
        <v>23</v>
      </c>
      <c r="B18" s="34" t="s">
        <v>41</v>
      </c>
      <c r="C18" s="35"/>
      <c r="D18" s="36"/>
      <c r="E18" s="6">
        <v>1529</v>
      </c>
      <c r="F18" s="6">
        <v>1508</v>
      </c>
      <c r="G18" s="6">
        <v>1491</v>
      </c>
      <c r="H18" s="6">
        <v>1380</v>
      </c>
      <c r="I18" s="19">
        <v>1011</v>
      </c>
      <c r="J18" s="19">
        <v>994</v>
      </c>
      <c r="K18" s="8">
        <v>986</v>
      </c>
      <c r="L18" s="8">
        <v>915</v>
      </c>
      <c r="M18" s="9">
        <f t="shared" si="0"/>
        <v>101.39257294429709</v>
      </c>
      <c r="N18" s="9">
        <f t="shared" si="1"/>
        <v>108.04347826086958</v>
      </c>
      <c r="O18" s="9">
        <f t="shared" si="2"/>
        <v>101.71026156941649</v>
      </c>
      <c r="P18" s="9">
        <f t="shared" si="3"/>
        <v>107.75956284153006</v>
      </c>
      <c r="Q18" s="9">
        <f t="shared" si="4"/>
        <v>101.50724707526595</v>
      </c>
    </row>
    <row r="19" spans="1:17" ht="15">
      <c r="A19" s="4" t="s">
        <v>24</v>
      </c>
      <c r="B19" s="34" t="s">
        <v>25</v>
      </c>
      <c r="C19" s="35"/>
      <c r="D19" s="36"/>
      <c r="E19" s="6">
        <v>1020</v>
      </c>
      <c r="F19" s="6">
        <v>914</v>
      </c>
      <c r="G19" s="6">
        <v>997</v>
      </c>
      <c r="H19" s="6">
        <v>1013</v>
      </c>
      <c r="I19" s="19">
        <v>679</v>
      </c>
      <c r="J19" s="19">
        <v>608</v>
      </c>
      <c r="K19" s="8">
        <v>661</v>
      </c>
      <c r="L19" s="8">
        <v>674</v>
      </c>
      <c r="M19" s="9">
        <f t="shared" si="0"/>
        <v>111.59737417943107</v>
      </c>
      <c r="N19" s="9">
        <f t="shared" si="1"/>
        <v>98.42053307008885</v>
      </c>
      <c r="O19" s="9">
        <f t="shared" si="2"/>
        <v>111.67763157894737</v>
      </c>
      <c r="P19" s="9">
        <f t="shared" si="3"/>
        <v>98.07121661721068</v>
      </c>
      <c r="Q19" s="9">
        <f t="shared" si="4"/>
        <v>111.45472213467802</v>
      </c>
    </row>
    <row r="20" spans="1:17" ht="15">
      <c r="A20" s="4" t="s">
        <v>26</v>
      </c>
      <c r="B20" s="34" t="s">
        <v>42</v>
      </c>
      <c r="C20" s="35"/>
      <c r="D20" s="36"/>
      <c r="E20" s="6">
        <v>642</v>
      </c>
      <c r="F20" s="6">
        <v>633</v>
      </c>
      <c r="G20" s="6">
        <v>650</v>
      </c>
      <c r="H20" s="6">
        <v>611</v>
      </c>
      <c r="I20" s="19">
        <v>427</v>
      </c>
      <c r="J20" s="19">
        <v>422</v>
      </c>
      <c r="K20" s="8">
        <v>433</v>
      </c>
      <c r="L20" s="8">
        <v>407</v>
      </c>
      <c r="M20" s="9">
        <f t="shared" si="0"/>
        <v>101.4218009478673</v>
      </c>
      <c r="N20" s="9">
        <f t="shared" si="1"/>
        <v>106.38297872340425</v>
      </c>
      <c r="O20" s="9">
        <f t="shared" si="2"/>
        <v>101.18483412322274</v>
      </c>
      <c r="P20" s="9">
        <f t="shared" si="3"/>
        <v>106.38820638820638</v>
      </c>
      <c r="Q20" s="9">
        <f t="shared" si="4"/>
        <v>100.98286838644984</v>
      </c>
    </row>
    <row r="21" spans="1:17" ht="15">
      <c r="A21" s="4" t="s">
        <v>27</v>
      </c>
      <c r="B21" s="34" t="s">
        <v>43</v>
      </c>
      <c r="C21" s="35"/>
      <c r="D21" s="36"/>
      <c r="E21" s="6">
        <v>510</v>
      </c>
      <c r="F21" s="6">
        <v>511</v>
      </c>
      <c r="G21" s="6">
        <v>518</v>
      </c>
      <c r="H21" s="6">
        <v>494</v>
      </c>
      <c r="I21" s="19">
        <v>343</v>
      </c>
      <c r="J21" s="19">
        <v>343</v>
      </c>
      <c r="K21" s="8">
        <v>347</v>
      </c>
      <c r="L21" s="8">
        <v>330</v>
      </c>
      <c r="M21" s="9">
        <f t="shared" si="0"/>
        <v>99.80430528375733</v>
      </c>
      <c r="N21" s="9">
        <f t="shared" si="1"/>
        <v>104.8582995951417</v>
      </c>
      <c r="O21" s="9">
        <f t="shared" si="2"/>
        <v>100</v>
      </c>
      <c r="P21" s="9">
        <f t="shared" si="3"/>
        <v>105.15151515151516</v>
      </c>
      <c r="Q21" s="9">
        <f t="shared" si="4"/>
        <v>99.8003992015968</v>
      </c>
    </row>
    <row r="22" spans="1:17" ht="15">
      <c r="A22" s="4" t="s">
        <v>28</v>
      </c>
      <c r="B22" s="34" t="s">
        <v>44</v>
      </c>
      <c r="C22" s="35"/>
      <c r="D22" s="36"/>
      <c r="E22" s="6">
        <v>885</v>
      </c>
      <c r="F22" s="6">
        <v>895</v>
      </c>
      <c r="G22" s="6">
        <v>883</v>
      </c>
      <c r="H22" s="6">
        <v>886</v>
      </c>
      <c r="I22" s="19">
        <v>587</v>
      </c>
      <c r="J22" s="19">
        <v>594</v>
      </c>
      <c r="K22" s="8">
        <v>587</v>
      </c>
      <c r="L22" s="8">
        <v>588</v>
      </c>
      <c r="M22" s="9">
        <f t="shared" si="0"/>
        <v>98.88268156424581</v>
      </c>
      <c r="N22" s="9">
        <f t="shared" si="1"/>
        <v>99.66139954853274</v>
      </c>
      <c r="O22" s="9">
        <f t="shared" si="2"/>
        <v>98.82154882154882</v>
      </c>
      <c r="P22" s="9">
        <f t="shared" si="3"/>
        <v>99.82993197278913</v>
      </c>
      <c r="Q22" s="9">
        <f t="shared" si="4"/>
        <v>98.6243002211066</v>
      </c>
    </row>
    <row r="23" spans="1:17" ht="15">
      <c r="A23" s="4" t="s">
        <v>29</v>
      </c>
      <c r="B23" s="37" t="s">
        <v>30</v>
      </c>
      <c r="C23" s="38"/>
      <c r="D23" s="39"/>
      <c r="E23" s="6">
        <v>726</v>
      </c>
      <c r="F23" s="6">
        <v>734</v>
      </c>
      <c r="G23" s="6">
        <v>729</v>
      </c>
      <c r="H23" s="6">
        <v>733</v>
      </c>
      <c r="I23" s="19">
        <v>485</v>
      </c>
      <c r="J23" s="19">
        <v>490</v>
      </c>
      <c r="K23" s="8">
        <v>487</v>
      </c>
      <c r="L23" s="8">
        <v>489</v>
      </c>
      <c r="M23" s="9">
        <f t="shared" si="0"/>
        <v>98.9100817438692</v>
      </c>
      <c r="N23" s="9">
        <f t="shared" si="1"/>
        <v>99.45429740791269</v>
      </c>
      <c r="O23" s="9">
        <f t="shared" si="2"/>
        <v>98.9795918367347</v>
      </c>
      <c r="P23" s="9">
        <f t="shared" si="3"/>
        <v>99.59100204498978</v>
      </c>
      <c r="Q23" s="9">
        <f t="shared" si="4"/>
        <v>98.78202778117236</v>
      </c>
    </row>
    <row r="24" spans="1:17" ht="15">
      <c r="A24" s="4" t="s">
        <v>31</v>
      </c>
      <c r="B24" s="37" t="s">
        <v>45</v>
      </c>
      <c r="C24" s="38"/>
      <c r="D24" s="39"/>
      <c r="E24" s="6">
        <v>835</v>
      </c>
      <c r="F24" s="6">
        <v>822</v>
      </c>
      <c r="G24" s="6">
        <v>822</v>
      </c>
      <c r="H24" s="6">
        <v>823</v>
      </c>
      <c r="I24" s="19">
        <v>562</v>
      </c>
      <c r="J24" s="19">
        <v>553</v>
      </c>
      <c r="K24" s="8">
        <v>553</v>
      </c>
      <c r="L24" s="8">
        <v>554</v>
      </c>
      <c r="M24" s="9">
        <f t="shared" si="0"/>
        <v>101.58150851581509</v>
      </c>
      <c r="N24" s="9">
        <f t="shared" si="1"/>
        <v>99.87849331713244</v>
      </c>
      <c r="O24" s="9">
        <f t="shared" si="2"/>
        <v>101.62748643761302</v>
      </c>
      <c r="P24" s="9">
        <f t="shared" si="3"/>
        <v>99.81949458483754</v>
      </c>
      <c r="Q24" s="9">
        <f t="shared" si="4"/>
        <v>101.42463716328645</v>
      </c>
    </row>
    <row r="25" spans="1:17" ht="15">
      <c r="A25" s="4" t="s">
        <v>32</v>
      </c>
      <c r="B25" s="37" t="s">
        <v>46</v>
      </c>
      <c r="C25" s="38"/>
      <c r="D25" s="39"/>
      <c r="E25" s="6">
        <v>640</v>
      </c>
      <c r="F25" s="6">
        <v>687</v>
      </c>
      <c r="G25" s="6">
        <v>659</v>
      </c>
      <c r="H25" s="6">
        <v>642</v>
      </c>
      <c r="I25" s="19">
        <v>426</v>
      </c>
      <c r="J25" s="19">
        <v>458</v>
      </c>
      <c r="K25" s="8">
        <v>439</v>
      </c>
      <c r="L25" s="8">
        <v>426</v>
      </c>
      <c r="M25" s="9">
        <f t="shared" si="0"/>
        <v>93.15866084425036</v>
      </c>
      <c r="N25" s="9">
        <f t="shared" si="1"/>
        <v>102.64797507788161</v>
      </c>
      <c r="O25" s="9">
        <f t="shared" si="2"/>
        <v>93.01310043668121</v>
      </c>
      <c r="P25" s="9">
        <f t="shared" si="3"/>
        <v>103.05164319248827</v>
      </c>
      <c r="Q25" s="9">
        <f t="shared" si="4"/>
        <v>92.82744554559002</v>
      </c>
    </row>
    <row r="26" spans="1:17" ht="15">
      <c r="A26" s="17" t="s">
        <v>33</v>
      </c>
      <c r="B26" s="37" t="s">
        <v>34</v>
      </c>
      <c r="C26" s="38"/>
      <c r="D26" s="39"/>
      <c r="E26" s="6">
        <v>681</v>
      </c>
      <c r="F26" s="6">
        <v>637</v>
      </c>
      <c r="G26" s="6">
        <v>649</v>
      </c>
      <c r="H26" s="6">
        <v>669</v>
      </c>
      <c r="I26" s="19">
        <v>456</v>
      </c>
      <c r="J26" s="19">
        <v>426</v>
      </c>
      <c r="K26" s="8">
        <v>434</v>
      </c>
      <c r="L26" s="8">
        <v>444</v>
      </c>
      <c r="M26" s="9">
        <f t="shared" si="0"/>
        <v>106.90737833594977</v>
      </c>
      <c r="N26" s="9">
        <f t="shared" si="1"/>
        <v>97.01046337817638</v>
      </c>
      <c r="O26" s="9">
        <f t="shared" si="2"/>
        <v>107.04225352112675</v>
      </c>
      <c r="P26" s="9">
        <f t="shared" si="3"/>
        <v>97.74774774774775</v>
      </c>
      <c r="Q26" s="9">
        <f t="shared" si="4"/>
        <v>106.82859632846981</v>
      </c>
    </row>
  </sheetData>
  <sheetProtection/>
  <mergeCells count="29">
    <mergeCell ref="B25:D25"/>
    <mergeCell ref="B26:D26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A2:C2"/>
    <mergeCell ref="A3:A6"/>
    <mergeCell ref="B3:D6"/>
    <mergeCell ref="E3:L3"/>
    <mergeCell ref="M3:Q3"/>
    <mergeCell ref="E4:H4"/>
    <mergeCell ref="I4:L4"/>
    <mergeCell ref="M4:N4"/>
    <mergeCell ref="O4:P4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2018-08-24T10:12:56Z</cp:lastPrinted>
  <dcterms:created xsi:type="dcterms:W3CDTF">2012-03-01T11:13:24Z</dcterms:created>
  <dcterms:modified xsi:type="dcterms:W3CDTF">2018-08-24T10:19:21Z</dcterms:modified>
  <cp:category/>
  <cp:version/>
  <cp:contentType/>
  <cp:contentStatus/>
</cp:coreProperties>
</file>