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<sst xmlns="http://schemas.openxmlformats.org/spreadsheetml/2006/main" count="74" uniqueCount="60">
  <si>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</si>
  <si>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</si>
  <si>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</si>
  <si>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</si>
  <si>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</si>
  <si>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</si>
  <si>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</si>
  <si>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</si>
  <si>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</si>
  <si>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</si>
  <si>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</si>
  <si>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</si>
  <si>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</si>
  <si>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</si>
  <si>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</si>
  <si>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</si>
  <si>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</si>
  <si>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</si>
  <si>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</si>
  <si>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</si>
  <si>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</si>
  <si>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</si>
  <si>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</si>
  <si>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</si>
  <si>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</si>
  <si>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</si>
  <si>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</si>
  <si>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</si>
  <si>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</si>
  <si>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</si>
  <si>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</si>
  <si>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</si>
  <si>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</si>
  <si>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</si>
  <si>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</si>
  <si>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</si>
  <si>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</si>
  <si>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</si>
  <si>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</si>
  <si>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</si>
  <si>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</si>
  <si>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</si>
  <si>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</si>
  <si>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</si>
  <si>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</si>
  <si>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</si>
  <si>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</si>
  <si>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</si>
  <si>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</si>
  <si>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XII</t>
  </si>
  <si>
    <t>Ø</t>
  </si>
  <si>
    <t>II pol</t>
  </si>
  <si>
    <t>I pol</t>
  </si>
  <si>
    <t>Ø 2015</t>
  </si>
  <si>
    <t>XII-2016</t>
  </si>
  <si>
    <t>XI-2016</t>
  </si>
  <si>
    <t>Ø 2016</t>
  </si>
  <si>
    <t>II pol 2016</t>
  </si>
  <si>
    <t xml:space="preserve">  I-pol 2016</t>
  </si>
  <si>
    <t>Decembar 2016.godine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</si>
</sst>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8" fillId="0" borderId="13" xfId="0" applyFont="1" applyBorder="1" applyAlignment="1">
      <alignment/>
    </xf>
    <xf numFmtId="0" fontId="49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5" fillId="0" borderId="17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0" borderId="17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7" fillId="33" borderId="17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5" fillId="33" borderId="17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tabSelected="1" zoomScalePageLayoutView="0" workbookViewId="0" topLeftCell="A1">
      <selection activeCell="B3" sqref="B3:D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8" customWidth="1"/>
    <col min="10" max="10" width="9.140625" style="18" customWidth="1"/>
    <col min="17" max="17" width="10.28125" style="0" customWidth="1"/>
    <col min="18" max="19" width="10.8515625" style="0" customWidth="1"/>
    <col min="21" max="21" width="13.140625" style="0" customWidth="1"/>
  </cols>
  <sheetData>
    <row r="1" spans="1:21" s="4" customFormat="1" ht="12">
      <c r="A1" s="3" t="s">
        <v>36</v>
      </c>
      <c r="B1" s="3"/>
      <c r="C1" s="3"/>
      <c r="D1" s="3"/>
      <c r="E1" s="15"/>
      <c r="F1" s="3"/>
      <c r="G1" s="3"/>
      <c r="H1" s="3"/>
      <c r="I1" s="3"/>
      <c r="J1" s="15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>
      <c r="A2" s="48" t="s">
        <v>59</v>
      </c>
      <c r="B2" s="48"/>
      <c r="C2" s="48"/>
      <c r="D2" s="5"/>
      <c r="E2" s="16"/>
      <c r="F2" s="5"/>
      <c r="G2" s="5"/>
      <c r="H2" s="5"/>
      <c r="I2" s="5"/>
      <c r="J2" s="16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5.75" customHeight="1">
      <c r="A3" s="49" t="s">
        <v>0</v>
      </c>
      <c r="B3" s="50" t="s">
        <v>1</v>
      </c>
      <c r="C3" s="51"/>
      <c r="D3" s="52"/>
      <c r="E3" s="46" t="s">
        <v>2</v>
      </c>
      <c r="F3" s="46"/>
      <c r="G3" s="46"/>
      <c r="H3" s="46"/>
      <c r="I3" s="46"/>
      <c r="J3" s="46"/>
      <c r="K3" s="46"/>
      <c r="L3" s="46"/>
      <c r="M3" s="46"/>
      <c r="N3" s="46"/>
      <c r="O3" s="46" t="s">
        <v>3</v>
      </c>
      <c r="P3" s="46"/>
      <c r="Q3" s="46"/>
      <c r="R3" s="46"/>
      <c r="S3" s="46"/>
      <c r="T3" s="46"/>
      <c r="U3" s="46"/>
    </row>
    <row r="4" spans="1:21" ht="39.75" customHeight="1">
      <c r="A4" s="49"/>
      <c r="B4" s="53"/>
      <c r="C4" s="54"/>
      <c r="D4" s="55"/>
      <c r="E4" s="49" t="s">
        <v>4</v>
      </c>
      <c r="F4" s="49"/>
      <c r="G4" s="49"/>
      <c r="H4" s="49"/>
      <c r="I4" s="49"/>
      <c r="J4" s="49" t="s">
        <v>5</v>
      </c>
      <c r="K4" s="49"/>
      <c r="L4" s="49"/>
      <c r="M4" s="49"/>
      <c r="N4" s="49"/>
      <c r="O4" s="47" t="s">
        <v>6</v>
      </c>
      <c r="P4" s="47"/>
      <c r="Q4" s="47"/>
      <c r="R4" s="47" t="s">
        <v>7</v>
      </c>
      <c r="S4" s="47"/>
      <c r="T4" s="47"/>
      <c r="U4" s="8" t="s">
        <v>48</v>
      </c>
    </row>
    <row r="5" spans="1:21" ht="15.75" customHeight="1">
      <c r="A5" s="49"/>
      <c r="B5" s="53"/>
      <c r="C5" s="54"/>
      <c r="D5" s="55"/>
      <c r="E5" s="17" t="s">
        <v>49</v>
      </c>
      <c r="F5" s="32" t="s">
        <v>50</v>
      </c>
      <c r="G5" s="32" t="s">
        <v>50</v>
      </c>
      <c r="H5" s="32" t="s">
        <v>51</v>
      </c>
      <c r="I5" s="2" t="s">
        <v>52</v>
      </c>
      <c r="J5" s="17" t="s">
        <v>49</v>
      </c>
      <c r="K5" s="32" t="s">
        <v>50</v>
      </c>
      <c r="L5" s="32" t="s">
        <v>50</v>
      </c>
      <c r="M5" s="32" t="s">
        <v>51</v>
      </c>
      <c r="N5" s="32" t="s">
        <v>52</v>
      </c>
      <c r="O5" s="10" t="s">
        <v>54</v>
      </c>
      <c r="P5" s="10" t="s">
        <v>56</v>
      </c>
      <c r="Q5" s="10" t="s">
        <v>57</v>
      </c>
      <c r="R5" s="10" t="s">
        <v>54</v>
      </c>
      <c r="S5" s="10" t="s">
        <v>56</v>
      </c>
      <c r="T5" s="10" t="s">
        <v>57</v>
      </c>
      <c r="U5" s="10" t="s">
        <v>56</v>
      </c>
    </row>
    <row r="6" spans="1:25" ht="15.75" customHeight="1">
      <c r="A6" s="49"/>
      <c r="B6" s="56"/>
      <c r="C6" s="57"/>
      <c r="D6" s="58"/>
      <c r="E6" s="17">
        <v>2016</v>
      </c>
      <c r="F6" s="2">
        <v>2016</v>
      </c>
      <c r="G6" s="2">
        <v>2015</v>
      </c>
      <c r="H6" s="2">
        <v>2016</v>
      </c>
      <c r="I6" s="2">
        <v>2016</v>
      </c>
      <c r="J6" s="17">
        <v>2016</v>
      </c>
      <c r="K6" s="2">
        <v>2016</v>
      </c>
      <c r="L6" s="2">
        <v>2015</v>
      </c>
      <c r="M6" s="2">
        <v>2016</v>
      </c>
      <c r="N6" s="2">
        <v>2016</v>
      </c>
      <c r="O6" s="14" t="s">
        <v>55</v>
      </c>
      <c r="P6" s="14" t="s">
        <v>53</v>
      </c>
      <c r="Q6" s="25" t="s">
        <v>58</v>
      </c>
      <c r="R6" s="14" t="s">
        <v>55</v>
      </c>
      <c r="S6" s="14" t="s">
        <v>53</v>
      </c>
      <c r="T6" s="25" t="s">
        <v>58</v>
      </c>
      <c r="U6" s="14" t="s">
        <v>53</v>
      </c>
      <c r="V6" s="27"/>
      <c r="W6" s="28"/>
      <c r="X6" s="28"/>
      <c r="Y6" s="28"/>
    </row>
    <row r="7" spans="1:21" ht="15">
      <c r="A7" s="6"/>
      <c r="B7" s="37" t="s">
        <v>9</v>
      </c>
      <c r="C7" s="38"/>
      <c r="D7" s="39"/>
      <c r="E7" s="21">
        <v>764</v>
      </c>
      <c r="F7" s="21">
        <v>751</v>
      </c>
      <c r="G7" s="21">
        <v>725</v>
      </c>
      <c r="H7" s="11">
        <v>756</v>
      </c>
      <c r="I7" s="21">
        <v>745</v>
      </c>
      <c r="J7" s="33">
        <v>509</v>
      </c>
      <c r="K7" s="19">
        <v>499</v>
      </c>
      <c r="L7" s="19">
        <v>480</v>
      </c>
      <c r="M7" s="11">
        <v>503</v>
      </c>
      <c r="N7" s="19">
        <v>495</v>
      </c>
      <c r="O7" s="9">
        <v>101.05820105820106</v>
      </c>
      <c r="P7" s="9">
        <f>F7/G7*100</f>
        <v>103.58620689655172</v>
      </c>
      <c r="Q7" s="9">
        <f>H7/I7*100</f>
        <v>101.47651006711409</v>
      </c>
      <c r="R7" s="9">
        <v>101.19284294234592</v>
      </c>
      <c r="S7" s="9">
        <f>K7/L7*100</f>
        <v>103.95833333333333</v>
      </c>
      <c r="T7" s="9">
        <f>M7/N7*100</f>
        <v>101.61616161616163</v>
      </c>
      <c r="U7" s="9">
        <f>S7/99.8*100</f>
        <v>104.16666666666667</v>
      </c>
    </row>
    <row r="8" spans="1:21" ht="15">
      <c r="A8" s="7" t="s">
        <v>10</v>
      </c>
      <c r="B8" s="37" t="s">
        <v>37</v>
      </c>
      <c r="C8" s="38"/>
      <c r="D8" s="39"/>
      <c r="E8" s="22">
        <v>778</v>
      </c>
      <c r="F8" s="22">
        <v>790</v>
      </c>
      <c r="G8" s="22">
        <v>743</v>
      </c>
      <c r="H8" s="12">
        <v>794</v>
      </c>
      <c r="I8" s="22">
        <v>785</v>
      </c>
      <c r="J8" s="33">
        <v>532</v>
      </c>
      <c r="K8" s="26">
        <v>539</v>
      </c>
      <c r="L8" s="26">
        <v>506</v>
      </c>
      <c r="M8" s="12">
        <v>542</v>
      </c>
      <c r="N8" s="26">
        <v>535</v>
      </c>
      <c r="O8" s="29">
        <v>94.18886198547214</v>
      </c>
      <c r="P8" s="29">
        <f aca="true" t="shared" si="0" ref="P8:P26">F8/G8*100</f>
        <v>106.3257065948856</v>
      </c>
      <c r="Q8" s="29">
        <f aca="true" t="shared" si="1" ref="Q8:Q26">H8/I8*100</f>
        <v>101.14649681528662</v>
      </c>
      <c r="R8" s="29">
        <v>94.15929203539824</v>
      </c>
      <c r="S8" s="29">
        <f aca="true" t="shared" si="2" ref="S8:S26">K8/L8*100</f>
        <v>106.5217391304348</v>
      </c>
      <c r="T8" s="29">
        <f aca="true" t="shared" si="3" ref="T8:T26">M8/N8*100</f>
        <v>101.30841121495327</v>
      </c>
      <c r="U8" s="29">
        <f aca="true" t="shared" si="4" ref="U8:U26">S8/99.8*100</f>
        <v>106.73520954953386</v>
      </c>
    </row>
    <row r="9" spans="1:21" ht="15">
      <c r="A9" s="7" t="s">
        <v>11</v>
      </c>
      <c r="B9" s="37" t="s">
        <v>12</v>
      </c>
      <c r="C9" s="38"/>
      <c r="D9" s="39"/>
      <c r="E9" s="22">
        <v>899</v>
      </c>
      <c r="F9" s="22">
        <v>910</v>
      </c>
      <c r="G9" s="22">
        <v>859</v>
      </c>
      <c r="H9" s="12">
        <v>905</v>
      </c>
      <c r="I9" s="22">
        <v>915</v>
      </c>
      <c r="J9" s="33">
        <v>598</v>
      </c>
      <c r="K9" s="20">
        <v>600</v>
      </c>
      <c r="L9" s="20">
        <v>562</v>
      </c>
      <c r="M9" s="12">
        <v>600</v>
      </c>
      <c r="N9" s="20">
        <v>600</v>
      </c>
      <c r="O9" s="29">
        <v>100.44692737430168</v>
      </c>
      <c r="P9" s="29">
        <f t="shared" si="0"/>
        <v>105.9371362048894</v>
      </c>
      <c r="Q9" s="29">
        <f t="shared" si="1"/>
        <v>98.90710382513662</v>
      </c>
      <c r="R9" s="30">
        <v>100.50420168067227</v>
      </c>
      <c r="S9" s="29">
        <f t="shared" si="2"/>
        <v>106.76156583629893</v>
      </c>
      <c r="T9" s="29">
        <f t="shared" si="3"/>
        <v>100</v>
      </c>
      <c r="U9" s="29">
        <f t="shared" si="4"/>
        <v>106.97551687003902</v>
      </c>
    </row>
    <row r="10" spans="1:21" ht="15">
      <c r="A10" s="7" t="s">
        <v>13</v>
      </c>
      <c r="B10" s="37" t="s">
        <v>14</v>
      </c>
      <c r="C10" s="38"/>
      <c r="D10" s="39"/>
      <c r="E10" s="22">
        <v>634</v>
      </c>
      <c r="F10" s="22">
        <v>648</v>
      </c>
      <c r="G10" s="22">
        <v>649</v>
      </c>
      <c r="H10" s="12">
        <v>639</v>
      </c>
      <c r="I10" s="22">
        <v>656</v>
      </c>
      <c r="J10" s="33">
        <v>423</v>
      </c>
      <c r="K10" s="20">
        <v>431</v>
      </c>
      <c r="L10" s="20">
        <v>430</v>
      </c>
      <c r="M10" s="12">
        <v>426</v>
      </c>
      <c r="N10" s="20">
        <v>436</v>
      </c>
      <c r="O10" s="30">
        <v>99.52904238618524</v>
      </c>
      <c r="P10" s="29">
        <f t="shared" si="0"/>
        <v>99.84591679506933</v>
      </c>
      <c r="Q10" s="29">
        <f t="shared" si="1"/>
        <v>97.40853658536585</v>
      </c>
      <c r="R10" s="30">
        <v>99.76415094339622</v>
      </c>
      <c r="S10" s="29">
        <f t="shared" si="2"/>
        <v>100.23255813953489</v>
      </c>
      <c r="T10" s="29">
        <f t="shared" si="3"/>
        <v>97.70642201834863</v>
      </c>
      <c r="U10" s="29">
        <f t="shared" si="4"/>
        <v>100.43342498951391</v>
      </c>
    </row>
    <row r="11" spans="1:21" ht="15">
      <c r="A11" s="7" t="s">
        <v>15</v>
      </c>
      <c r="B11" s="37" t="s">
        <v>16</v>
      </c>
      <c r="C11" s="38"/>
      <c r="D11" s="39"/>
      <c r="E11" s="22">
        <v>1357</v>
      </c>
      <c r="F11" s="22">
        <v>1338</v>
      </c>
      <c r="G11" s="22">
        <v>1311</v>
      </c>
      <c r="H11" s="12">
        <v>1341</v>
      </c>
      <c r="I11" s="22">
        <v>1335</v>
      </c>
      <c r="J11" s="33">
        <v>887</v>
      </c>
      <c r="K11" s="20">
        <v>874</v>
      </c>
      <c r="L11" s="20">
        <v>850</v>
      </c>
      <c r="M11" s="12">
        <v>877</v>
      </c>
      <c r="N11" s="20">
        <v>872</v>
      </c>
      <c r="O11" s="29">
        <v>101.72413793103448</v>
      </c>
      <c r="P11" s="29">
        <f t="shared" si="0"/>
        <v>102.05949656750573</v>
      </c>
      <c r="Q11" s="29">
        <f t="shared" si="1"/>
        <v>100.4494382022472</v>
      </c>
      <c r="R11" s="30">
        <v>101.37142857142858</v>
      </c>
      <c r="S11" s="29">
        <f t="shared" si="2"/>
        <v>102.82352941176471</v>
      </c>
      <c r="T11" s="29">
        <f t="shared" si="3"/>
        <v>100.57339449541286</v>
      </c>
      <c r="U11" s="29">
        <f t="shared" si="4"/>
        <v>103.0295885889426</v>
      </c>
    </row>
    <row r="12" spans="1:24" ht="15">
      <c r="A12" s="7" t="s">
        <v>17</v>
      </c>
      <c r="B12" s="37" t="s">
        <v>18</v>
      </c>
      <c r="C12" s="38"/>
      <c r="D12" s="39"/>
      <c r="E12" s="22">
        <v>703</v>
      </c>
      <c r="F12" s="22">
        <v>691</v>
      </c>
      <c r="G12" s="22">
        <v>692</v>
      </c>
      <c r="H12" s="12">
        <v>704</v>
      </c>
      <c r="I12" s="22">
        <v>677</v>
      </c>
      <c r="J12" s="33">
        <v>469</v>
      </c>
      <c r="K12" s="20">
        <v>461</v>
      </c>
      <c r="L12" s="20">
        <v>461</v>
      </c>
      <c r="M12" s="12">
        <v>470</v>
      </c>
      <c r="N12" s="20">
        <v>452</v>
      </c>
      <c r="O12" s="29">
        <v>98.18435754189943</v>
      </c>
      <c r="P12" s="29">
        <f t="shared" si="0"/>
        <v>99.85549132947978</v>
      </c>
      <c r="Q12" s="29">
        <f t="shared" si="1"/>
        <v>103.98818316100443</v>
      </c>
      <c r="R12" s="29">
        <v>97.91231732776617</v>
      </c>
      <c r="S12" s="29">
        <f t="shared" si="2"/>
        <v>100</v>
      </c>
      <c r="T12" s="29">
        <f t="shared" si="3"/>
        <v>103.98230088495575</v>
      </c>
      <c r="U12" s="29">
        <f t="shared" si="4"/>
        <v>100.20040080160322</v>
      </c>
      <c r="X12" s="13"/>
    </row>
    <row r="13" spans="1:21" ht="15">
      <c r="A13" s="7" t="s">
        <v>19</v>
      </c>
      <c r="B13" s="40" t="s">
        <v>20</v>
      </c>
      <c r="C13" s="41"/>
      <c r="D13" s="42"/>
      <c r="E13" s="22">
        <v>663</v>
      </c>
      <c r="F13" s="22">
        <v>666</v>
      </c>
      <c r="G13" s="22">
        <v>660</v>
      </c>
      <c r="H13" s="12">
        <v>658</v>
      </c>
      <c r="I13" s="22">
        <v>675</v>
      </c>
      <c r="J13" s="33">
        <v>443</v>
      </c>
      <c r="K13" s="20">
        <v>445</v>
      </c>
      <c r="L13" s="20">
        <v>437</v>
      </c>
      <c r="M13" s="12">
        <v>440</v>
      </c>
      <c r="N13" s="20">
        <v>450</v>
      </c>
      <c r="O13" s="30">
        <v>103.75586854460094</v>
      </c>
      <c r="P13" s="29">
        <f t="shared" si="0"/>
        <v>100.9090909090909</v>
      </c>
      <c r="Q13" s="29">
        <f t="shared" si="1"/>
        <v>97.48148148148148</v>
      </c>
      <c r="R13" s="29">
        <v>103.50467289719627</v>
      </c>
      <c r="S13" s="29">
        <f t="shared" si="2"/>
        <v>101.83066361556064</v>
      </c>
      <c r="T13" s="29">
        <f t="shared" si="3"/>
        <v>97.77777777777777</v>
      </c>
      <c r="U13" s="29">
        <f t="shared" si="4"/>
        <v>102.03473308172408</v>
      </c>
    </row>
    <row r="14" spans="1:21" ht="15">
      <c r="A14" s="7" t="s">
        <v>21</v>
      </c>
      <c r="B14" s="40" t="s">
        <v>38</v>
      </c>
      <c r="C14" s="41"/>
      <c r="D14" s="42"/>
      <c r="E14" s="22">
        <v>529</v>
      </c>
      <c r="F14" s="22">
        <v>515</v>
      </c>
      <c r="G14" s="22">
        <v>499</v>
      </c>
      <c r="H14" s="12">
        <v>519</v>
      </c>
      <c r="I14" s="22">
        <v>512</v>
      </c>
      <c r="J14" s="33">
        <v>353</v>
      </c>
      <c r="K14" s="20">
        <v>345</v>
      </c>
      <c r="L14" s="20">
        <v>333</v>
      </c>
      <c r="M14" s="12">
        <v>347</v>
      </c>
      <c r="N14" s="20">
        <v>342</v>
      </c>
      <c r="O14" s="29">
        <v>102.91828793774317</v>
      </c>
      <c r="P14" s="29">
        <f t="shared" si="0"/>
        <v>103.20641282565131</v>
      </c>
      <c r="Q14" s="29">
        <f t="shared" si="1"/>
        <v>101.3671875</v>
      </c>
      <c r="R14" s="30">
        <v>102.91545189504374</v>
      </c>
      <c r="S14" s="29">
        <f t="shared" si="2"/>
        <v>103.60360360360362</v>
      </c>
      <c r="T14" s="29">
        <f t="shared" si="3"/>
        <v>101.46198830409357</v>
      </c>
      <c r="U14" s="29">
        <f t="shared" si="4"/>
        <v>103.81122605571504</v>
      </c>
    </row>
    <row r="15" spans="1:21" ht="14.25" customHeight="1">
      <c r="A15" s="7" t="s">
        <v>22</v>
      </c>
      <c r="B15" s="40" t="s">
        <v>39</v>
      </c>
      <c r="C15" s="41"/>
      <c r="D15" s="42"/>
      <c r="E15" s="22">
        <v>815</v>
      </c>
      <c r="F15" s="22">
        <v>783</v>
      </c>
      <c r="G15" s="22">
        <v>767</v>
      </c>
      <c r="H15" s="12">
        <v>798</v>
      </c>
      <c r="I15" s="22">
        <v>768</v>
      </c>
      <c r="J15" s="33">
        <v>544</v>
      </c>
      <c r="K15" s="20">
        <v>522</v>
      </c>
      <c r="L15" s="20">
        <v>506</v>
      </c>
      <c r="M15" s="12">
        <v>532</v>
      </c>
      <c r="N15" s="20">
        <v>512</v>
      </c>
      <c r="O15" s="30">
        <v>102.9040404040404</v>
      </c>
      <c r="P15" s="29">
        <f t="shared" si="0"/>
        <v>102.08604954367667</v>
      </c>
      <c r="Q15" s="29">
        <f t="shared" si="1"/>
        <v>103.90625</v>
      </c>
      <c r="R15" s="30">
        <v>103.03030303030303</v>
      </c>
      <c r="S15" s="29">
        <f t="shared" si="2"/>
        <v>103.16205533596839</v>
      </c>
      <c r="T15" s="29">
        <f t="shared" si="3"/>
        <v>103.90625</v>
      </c>
      <c r="U15" s="29">
        <f t="shared" si="4"/>
        <v>103.36879292181203</v>
      </c>
    </row>
    <row r="16" spans="1:21" ht="15">
      <c r="A16" s="7" t="s">
        <v>8</v>
      </c>
      <c r="B16" s="40" t="s">
        <v>41</v>
      </c>
      <c r="C16" s="41"/>
      <c r="D16" s="42"/>
      <c r="E16" s="22">
        <v>539</v>
      </c>
      <c r="F16" s="22">
        <v>580</v>
      </c>
      <c r="G16" s="22">
        <v>605</v>
      </c>
      <c r="H16" s="12">
        <v>571</v>
      </c>
      <c r="I16" s="22">
        <v>591</v>
      </c>
      <c r="J16" s="33">
        <v>361</v>
      </c>
      <c r="K16" s="20">
        <v>388</v>
      </c>
      <c r="L16" s="20">
        <v>405</v>
      </c>
      <c r="M16" s="12">
        <v>382</v>
      </c>
      <c r="N16" s="20">
        <v>396</v>
      </c>
      <c r="O16" s="29">
        <v>95.73712255772647</v>
      </c>
      <c r="P16" s="29">
        <f t="shared" si="0"/>
        <v>95.86776859504133</v>
      </c>
      <c r="Q16" s="29">
        <f t="shared" si="1"/>
        <v>96.61590524534687</v>
      </c>
      <c r="R16" s="30">
        <v>95.75596816976127</v>
      </c>
      <c r="S16" s="29">
        <f t="shared" si="2"/>
        <v>95.80246913580247</v>
      </c>
      <c r="T16" s="29">
        <f t="shared" si="3"/>
        <v>96.46464646464646</v>
      </c>
      <c r="U16" s="29">
        <f t="shared" si="4"/>
        <v>95.99445805190628</v>
      </c>
    </row>
    <row r="17" spans="1:21" ht="15">
      <c r="A17" s="7" t="s">
        <v>23</v>
      </c>
      <c r="B17" s="40" t="s">
        <v>40</v>
      </c>
      <c r="C17" s="41"/>
      <c r="D17" s="42"/>
      <c r="E17" s="22">
        <v>1040</v>
      </c>
      <c r="F17" s="22">
        <v>1043</v>
      </c>
      <c r="G17" s="22">
        <v>1042</v>
      </c>
      <c r="H17" s="12">
        <v>1041</v>
      </c>
      <c r="I17" s="22">
        <v>1044</v>
      </c>
      <c r="J17" s="33">
        <v>684</v>
      </c>
      <c r="K17" s="20">
        <v>682</v>
      </c>
      <c r="L17" s="20">
        <v>670</v>
      </c>
      <c r="M17" s="12">
        <v>683</v>
      </c>
      <c r="N17" s="20">
        <v>681</v>
      </c>
      <c r="O17" s="30">
        <v>101.36452241715399</v>
      </c>
      <c r="P17" s="29">
        <f t="shared" si="0"/>
        <v>100.09596928982725</v>
      </c>
      <c r="Q17" s="29">
        <f t="shared" si="1"/>
        <v>99.71264367816092</v>
      </c>
      <c r="R17" s="30">
        <v>101.33333333333334</v>
      </c>
      <c r="S17" s="29">
        <f t="shared" si="2"/>
        <v>101.7910447761194</v>
      </c>
      <c r="T17" s="29">
        <f t="shared" si="3"/>
        <v>100.29368575624082</v>
      </c>
      <c r="U17" s="29">
        <f t="shared" si="4"/>
        <v>101.99503484581103</v>
      </c>
    </row>
    <row r="18" spans="1:21" ht="15">
      <c r="A18" s="7" t="s">
        <v>24</v>
      </c>
      <c r="B18" s="40" t="s">
        <v>42</v>
      </c>
      <c r="C18" s="41"/>
      <c r="D18" s="42"/>
      <c r="E18" s="22">
        <v>1408</v>
      </c>
      <c r="F18" s="22">
        <v>1385</v>
      </c>
      <c r="G18" s="22">
        <v>1380</v>
      </c>
      <c r="H18" s="12">
        <v>1390</v>
      </c>
      <c r="I18" s="22">
        <v>1380</v>
      </c>
      <c r="J18" s="33">
        <v>932</v>
      </c>
      <c r="K18" s="20">
        <v>911</v>
      </c>
      <c r="L18" s="20">
        <v>897</v>
      </c>
      <c r="M18" s="12">
        <v>919</v>
      </c>
      <c r="N18" s="20">
        <v>904</v>
      </c>
      <c r="O18" s="30">
        <v>102.4745269286754</v>
      </c>
      <c r="P18" s="29">
        <f t="shared" si="0"/>
        <v>100.36231884057972</v>
      </c>
      <c r="Q18" s="29">
        <f t="shared" si="1"/>
        <v>100.72463768115942</v>
      </c>
      <c r="R18" s="30">
        <v>102.41758241758241</v>
      </c>
      <c r="S18" s="29">
        <f t="shared" si="2"/>
        <v>101.5607580824972</v>
      </c>
      <c r="T18" s="29">
        <f t="shared" si="3"/>
        <v>101.65929203539822</v>
      </c>
      <c r="U18" s="29">
        <f t="shared" si="4"/>
        <v>101.76428665580883</v>
      </c>
    </row>
    <row r="19" spans="1:21" ht="15">
      <c r="A19" s="7" t="s">
        <v>25</v>
      </c>
      <c r="B19" s="40" t="s">
        <v>26</v>
      </c>
      <c r="C19" s="41"/>
      <c r="D19" s="42"/>
      <c r="E19" s="22">
        <v>1050</v>
      </c>
      <c r="F19" s="22">
        <v>1094</v>
      </c>
      <c r="G19" s="22">
        <v>1068</v>
      </c>
      <c r="H19" s="12">
        <v>1061</v>
      </c>
      <c r="I19" s="22">
        <v>1132</v>
      </c>
      <c r="J19" s="33">
        <v>700</v>
      </c>
      <c r="K19" s="20">
        <v>726</v>
      </c>
      <c r="L19" s="20">
        <v>697</v>
      </c>
      <c r="M19" s="12">
        <v>706</v>
      </c>
      <c r="N19" s="20">
        <v>748</v>
      </c>
      <c r="O19" s="29">
        <v>103.34645669291338</v>
      </c>
      <c r="P19" s="29">
        <f t="shared" si="0"/>
        <v>102.43445692883894</v>
      </c>
      <c r="Q19" s="29">
        <f t="shared" si="1"/>
        <v>93.7279151943463</v>
      </c>
      <c r="R19" s="30">
        <v>103.39734121122599</v>
      </c>
      <c r="S19" s="29">
        <f t="shared" si="2"/>
        <v>104.16068866571018</v>
      </c>
      <c r="T19" s="29">
        <f t="shared" si="3"/>
        <v>94.38502673796792</v>
      </c>
      <c r="U19" s="29">
        <f t="shared" si="4"/>
        <v>104.36942752075169</v>
      </c>
    </row>
    <row r="20" spans="1:21" ht="15">
      <c r="A20" s="7" t="s">
        <v>27</v>
      </c>
      <c r="B20" s="40" t="s">
        <v>43</v>
      </c>
      <c r="C20" s="41"/>
      <c r="D20" s="42"/>
      <c r="E20" s="22">
        <v>596</v>
      </c>
      <c r="F20" s="22">
        <v>601</v>
      </c>
      <c r="G20" s="22">
        <v>606</v>
      </c>
      <c r="H20" s="12">
        <v>596</v>
      </c>
      <c r="I20" s="22">
        <v>608</v>
      </c>
      <c r="J20" s="33">
        <v>397</v>
      </c>
      <c r="K20" s="20">
        <v>401</v>
      </c>
      <c r="L20" s="20">
        <v>402</v>
      </c>
      <c r="M20" s="12">
        <v>398</v>
      </c>
      <c r="N20" s="20">
        <v>404</v>
      </c>
      <c r="O20" s="29">
        <v>99.83249581239531</v>
      </c>
      <c r="P20" s="29">
        <f t="shared" si="0"/>
        <v>99.17491749174917</v>
      </c>
      <c r="Q20" s="29">
        <f t="shared" si="1"/>
        <v>98.02631578947368</v>
      </c>
      <c r="R20" s="30">
        <v>99.74874371859298</v>
      </c>
      <c r="S20" s="29">
        <f t="shared" si="2"/>
        <v>99.75124378109453</v>
      </c>
      <c r="T20" s="29">
        <f t="shared" si="3"/>
        <v>98.51485148514851</v>
      </c>
      <c r="U20" s="29">
        <f t="shared" si="4"/>
        <v>99.95114607324102</v>
      </c>
    </row>
    <row r="21" spans="1:21" ht="15">
      <c r="A21" s="7" t="s">
        <v>28</v>
      </c>
      <c r="B21" s="40" t="s">
        <v>44</v>
      </c>
      <c r="C21" s="41"/>
      <c r="D21" s="42"/>
      <c r="E21" s="22">
        <v>487</v>
      </c>
      <c r="F21" s="22">
        <v>469</v>
      </c>
      <c r="G21" s="22">
        <v>520</v>
      </c>
      <c r="H21" s="12">
        <v>473</v>
      </c>
      <c r="I21" s="22">
        <v>465</v>
      </c>
      <c r="J21" s="33">
        <v>326</v>
      </c>
      <c r="K21" s="20">
        <v>314</v>
      </c>
      <c r="L21" s="20">
        <v>346</v>
      </c>
      <c r="M21" s="12">
        <v>316</v>
      </c>
      <c r="N21" s="20">
        <v>311</v>
      </c>
      <c r="O21" s="30">
        <v>102.3109243697479</v>
      </c>
      <c r="P21" s="29">
        <f t="shared" si="0"/>
        <v>90.1923076923077</v>
      </c>
      <c r="Q21" s="29">
        <f t="shared" si="1"/>
        <v>101.72043010752687</v>
      </c>
      <c r="R21" s="29">
        <v>102.19435736677116</v>
      </c>
      <c r="S21" s="29">
        <f t="shared" si="2"/>
        <v>90.7514450867052</v>
      </c>
      <c r="T21" s="29">
        <f t="shared" si="3"/>
        <v>101.60771704180065</v>
      </c>
      <c r="U21" s="29">
        <f t="shared" si="4"/>
        <v>90.93331171012545</v>
      </c>
    </row>
    <row r="22" spans="1:21" ht="15">
      <c r="A22" s="31" t="s">
        <v>29</v>
      </c>
      <c r="B22" s="40" t="s">
        <v>45</v>
      </c>
      <c r="C22" s="41"/>
      <c r="D22" s="42"/>
      <c r="E22" s="22">
        <v>878</v>
      </c>
      <c r="F22" s="22">
        <v>857</v>
      </c>
      <c r="G22" s="22">
        <v>777</v>
      </c>
      <c r="H22" s="12">
        <v>878</v>
      </c>
      <c r="I22" s="22">
        <v>834</v>
      </c>
      <c r="J22" s="33">
        <v>583</v>
      </c>
      <c r="K22" s="20">
        <v>569</v>
      </c>
      <c r="L22" s="20">
        <v>515</v>
      </c>
      <c r="M22" s="12">
        <v>583</v>
      </c>
      <c r="N22" s="20">
        <v>554</v>
      </c>
      <c r="O22" s="30">
        <v>99.43374858437146</v>
      </c>
      <c r="P22" s="29">
        <f t="shared" si="0"/>
        <v>110.29601029601031</v>
      </c>
      <c r="Q22" s="29">
        <f t="shared" si="1"/>
        <v>105.27577937649879</v>
      </c>
      <c r="R22" s="29">
        <v>99.48805460750853</v>
      </c>
      <c r="S22" s="29">
        <f t="shared" si="2"/>
        <v>110.4854368932039</v>
      </c>
      <c r="T22" s="29">
        <f t="shared" si="3"/>
        <v>105.2346570397112</v>
      </c>
      <c r="U22" s="29">
        <f t="shared" si="4"/>
        <v>110.70685059439269</v>
      </c>
    </row>
    <row r="23" spans="1:21" ht="15">
      <c r="A23" s="7" t="s">
        <v>30</v>
      </c>
      <c r="B23" s="43" t="s">
        <v>31</v>
      </c>
      <c r="C23" s="44"/>
      <c r="D23" s="45"/>
      <c r="E23" s="22">
        <v>739</v>
      </c>
      <c r="F23" s="22">
        <v>722</v>
      </c>
      <c r="G23" s="22">
        <v>691</v>
      </c>
      <c r="H23" s="12">
        <v>727</v>
      </c>
      <c r="I23" s="22">
        <v>717</v>
      </c>
      <c r="J23" s="33">
        <v>493</v>
      </c>
      <c r="K23" s="20">
        <v>482</v>
      </c>
      <c r="L23" s="20">
        <v>461</v>
      </c>
      <c r="M23" s="12">
        <v>486</v>
      </c>
      <c r="N23" s="20">
        <v>479</v>
      </c>
      <c r="O23" s="29">
        <v>100.54421768707482</v>
      </c>
      <c r="P23" s="29">
        <f t="shared" si="0"/>
        <v>104.48625180897251</v>
      </c>
      <c r="Q23" s="29">
        <f t="shared" si="1"/>
        <v>101.39470013947</v>
      </c>
      <c r="R23" s="29">
        <v>100.40733197556008</v>
      </c>
      <c r="S23" s="29">
        <f t="shared" si="2"/>
        <v>104.55531453362256</v>
      </c>
      <c r="T23" s="29">
        <f t="shared" si="3"/>
        <v>101.46137787056368</v>
      </c>
      <c r="U23" s="29">
        <f t="shared" si="4"/>
        <v>104.76484422206671</v>
      </c>
    </row>
    <row r="24" spans="1:21" ht="15">
      <c r="A24" s="7" t="s">
        <v>32</v>
      </c>
      <c r="B24" s="43" t="s">
        <v>46</v>
      </c>
      <c r="C24" s="44"/>
      <c r="D24" s="45"/>
      <c r="E24" s="22">
        <v>809</v>
      </c>
      <c r="F24" s="22">
        <v>783</v>
      </c>
      <c r="G24" s="22">
        <v>737</v>
      </c>
      <c r="H24" s="12">
        <v>807</v>
      </c>
      <c r="I24" s="22">
        <v>759</v>
      </c>
      <c r="J24" s="33">
        <v>544</v>
      </c>
      <c r="K24" s="20">
        <v>526</v>
      </c>
      <c r="L24" s="20">
        <v>492</v>
      </c>
      <c r="M24" s="12">
        <v>542</v>
      </c>
      <c r="N24" s="20">
        <v>510</v>
      </c>
      <c r="O24" s="29">
        <v>100.74719800747198</v>
      </c>
      <c r="P24" s="29">
        <f t="shared" si="0"/>
        <v>106.24151967435549</v>
      </c>
      <c r="Q24" s="29">
        <f t="shared" si="1"/>
        <v>106.32411067193677</v>
      </c>
      <c r="R24" s="29">
        <v>100.92764378478665</v>
      </c>
      <c r="S24" s="29">
        <f t="shared" si="2"/>
        <v>106.91056910569105</v>
      </c>
      <c r="T24" s="29">
        <f t="shared" si="3"/>
        <v>106.27450980392157</v>
      </c>
      <c r="U24" s="29">
        <f t="shared" si="4"/>
        <v>107.12481874317741</v>
      </c>
    </row>
    <row r="25" spans="1:21" ht="15">
      <c r="A25" s="7" t="s">
        <v>33</v>
      </c>
      <c r="B25" s="34" t="s">
        <v>47</v>
      </c>
      <c r="C25" s="35"/>
      <c r="D25" s="36"/>
      <c r="E25" s="22">
        <v>623</v>
      </c>
      <c r="F25" s="22">
        <v>594</v>
      </c>
      <c r="G25" s="22">
        <v>582</v>
      </c>
      <c r="H25" s="12">
        <v>608</v>
      </c>
      <c r="I25" s="22">
        <v>580</v>
      </c>
      <c r="J25" s="33">
        <v>413</v>
      </c>
      <c r="K25" s="20">
        <v>393</v>
      </c>
      <c r="L25" s="20">
        <v>385</v>
      </c>
      <c r="M25" s="12">
        <v>402</v>
      </c>
      <c r="N25" s="20">
        <v>384</v>
      </c>
      <c r="O25" s="29">
        <v>102.29885057471265</v>
      </c>
      <c r="P25" s="29">
        <f t="shared" si="0"/>
        <v>102.06185567010309</v>
      </c>
      <c r="Q25" s="29">
        <f t="shared" si="1"/>
        <v>104.82758620689656</v>
      </c>
      <c r="R25" s="30">
        <v>102.48138957816377</v>
      </c>
      <c r="S25" s="29">
        <f t="shared" si="2"/>
        <v>102.07792207792208</v>
      </c>
      <c r="T25" s="29">
        <f t="shared" si="3"/>
        <v>104.6875</v>
      </c>
      <c r="U25" s="29">
        <f t="shared" si="4"/>
        <v>102.28248705202614</v>
      </c>
    </row>
    <row r="26" spans="1:21" ht="15">
      <c r="A26" s="1" t="s">
        <v>34</v>
      </c>
      <c r="B26" s="34" t="s">
        <v>35</v>
      </c>
      <c r="C26" s="35"/>
      <c r="D26" s="36"/>
      <c r="E26" s="22">
        <v>683</v>
      </c>
      <c r="F26" s="22">
        <v>649</v>
      </c>
      <c r="G26" s="22">
        <v>634</v>
      </c>
      <c r="H26" s="12">
        <v>658</v>
      </c>
      <c r="I26" s="22">
        <v>640</v>
      </c>
      <c r="J26" s="33">
        <v>454</v>
      </c>
      <c r="K26" s="20">
        <v>431</v>
      </c>
      <c r="L26" s="20">
        <v>417</v>
      </c>
      <c r="M26" s="12">
        <v>437</v>
      </c>
      <c r="N26" s="20">
        <v>425</v>
      </c>
      <c r="O26" s="29">
        <v>99.85380116959064</v>
      </c>
      <c r="P26" s="29">
        <f t="shared" si="0"/>
        <v>102.3659305993691</v>
      </c>
      <c r="Q26" s="29">
        <f t="shared" si="1"/>
        <v>102.8125</v>
      </c>
      <c r="R26" s="30">
        <v>99.78021978021978</v>
      </c>
      <c r="S26" s="29">
        <f t="shared" si="2"/>
        <v>103.35731414868106</v>
      </c>
      <c r="T26" s="29">
        <f t="shared" si="3"/>
        <v>102.82352941176471</v>
      </c>
      <c r="U26" s="29">
        <f t="shared" si="4"/>
        <v>103.56444303475057</v>
      </c>
    </row>
    <row r="28" spans="2:5" ht="15">
      <c r="B28" s="23"/>
      <c r="E28"/>
    </row>
    <row r="29" spans="2:5" ht="15">
      <c r="B29" s="23"/>
      <c r="E29"/>
    </row>
    <row r="30" spans="2:5" ht="18">
      <c r="B30" s="24"/>
      <c r="E30"/>
    </row>
    <row r="31" spans="2:5" ht="15">
      <c r="B31" s="23"/>
      <c r="E31"/>
    </row>
    <row r="32" spans="2:5" ht="15">
      <c r="B32" s="23"/>
      <c r="E32"/>
    </row>
    <row r="33" ht="15">
      <c r="E33"/>
    </row>
  </sheetData>
  <sheetProtection/>
  <mergeCells count="29">
    <mergeCell ref="A2:C2"/>
    <mergeCell ref="A3:A6"/>
    <mergeCell ref="B3:D6"/>
    <mergeCell ref="E4:I4"/>
    <mergeCell ref="J4:N4"/>
    <mergeCell ref="O4:Q4"/>
    <mergeCell ref="E3:N3"/>
    <mergeCell ref="B7:D7"/>
    <mergeCell ref="O3:U3"/>
    <mergeCell ref="B16:D16"/>
    <mergeCell ref="B17:D17"/>
    <mergeCell ref="R4:T4"/>
    <mergeCell ref="B13:D13"/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2016-01-29T14:32:47Z</cp:lastPrinted>
  <dcterms:created xsi:type="dcterms:W3CDTF">2012-03-01T11:13:24Z</dcterms:created>
  <dcterms:modified xsi:type="dcterms:W3CDTF">2017-01-25T13:38:26Z</dcterms:modified>
  <cp:category/>
  <cp:version/>
  <cp:contentType/>
  <cp:contentStatus/>
</cp:coreProperties>
</file>