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91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<sst xmlns="http://schemas.openxmlformats.org/spreadsheetml/2006/main" count="70" uniqueCount="60">
  <si>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A</t>
  </si>
  <si>
    <t>B</t>
  </si>
  <si>
    <t>V</t>
  </si>
  <si>
    <t>G</t>
  </si>
  <si>
    <t>D</t>
  </si>
  <si>
    <t>Đ</t>
  </si>
  <si>
    <t>E</t>
  </si>
  <si>
    <t>Ž</t>
  </si>
  <si>
    <t>Z</t>
  </si>
  <si>
    <t>I</t>
  </si>
  <si>
    <t>J</t>
  </si>
  <si>
    <t>K</t>
  </si>
  <si>
    <t>L</t>
  </si>
  <si>
    <t>LJ</t>
  </si>
  <si>
    <t>M</t>
  </si>
  <si>
    <t xml:space="preserve">                 </t>
  </si>
  <si>
    <t>Naziv sektora</t>
  </si>
  <si>
    <t>UKUPNO</t>
  </si>
  <si>
    <t>Poljop.,šumarstvo i vodoprivreda</t>
  </si>
  <si>
    <t>Ribarstvo</t>
  </si>
  <si>
    <t>Vađenje ruda i kamena</t>
  </si>
  <si>
    <t>Prerađivačka industrija</t>
  </si>
  <si>
    <t>Proiz.el.energije,gasa i vode</t>
  </si>
  <si>
    <t>Građevinarstvo</t>
  </si>
  <si>
    <t>Trg.na veliko i malo, opravka</t>
  </si>
  <si>
    <t>Hoteli i restorani</t>
  </si>
  <si>
    <t>Saobraćaj, skladištenje i veze</t>
  </si>
  <si>
    <t>Finansijsko posredovanje</t>
  </si>
  <si>
    <t>Poslovi s nekreninama, iznajmljivanje</t>
  </si>
  <si>
    <t>Državna uprava i soc.osiguranje</t>
  </si>
  <si>
    <t>Obrazovanje</t>
  </si>
  <si>
    <t>Zdravstveni i socijalni rad</t>
  </si>
  <si>
    <t>Druge komunalne, društ.i lične usluge</t>
  </si>
  <si>
    <t>Sektor</t>
  </si>
  <si>
    <t>Prilikom korišćenja ovih podataka</t>
  </si>
  <si>
    <t>navesti izvor</t>
  </si>
  <si>
    <t>u eurima</t>
  </si>
  <si>
    <t xml:space="preserve"> </t>
  </si>
  <si>
    <t xml:space="preserve">  nom. zarada bez poreza i dopr.(neto)</t>
  </si>
  <si>
    <t>real.zar.bez por. i dop.(neto)</t>
  </si>
  <si>
    <t>CRNA GORA</t>
  </si>
  <si>
    <t>ZAVOD ZA STATISTIKU</t>
  </si>
  <si>
    <t>SAOPŠTENJE</t>
  </si>
  <si>
    <t>Zarade</t>
  </si>
  <si>
    <t>Indeksi</t>
  </si>
  <si>
    <t>Zarade (bruto)</t>
  </si>
  <si>
    <t>Zarada bez poreza i doprinosa (neto)</t>
  </si>
  <si>
    <t>nominalnih zarada (bruto)</t>
  </si>
  <si>
    <t>Prosječne zarade (Plate)</t>
  </si>
  <si>
    <t>X</t>
  </si>
  <si>
    <t>X 2011</t>
  </si>
  <si>
    <t>Novembar 2011.godine</t>
  </si>
  <si>
    <t>Podgorica 15.12.2011.godine</t>
  </si>
  <si>
    <t>XI</t>
  </si>
  <si>
    <t xml:space="preserve">I - XI </t>
  </si>
  <si>
    <t>I - XI</t>
  </si>
  <si>
    <t>XI 2011</t>
  </si>
  <si>
    <t>I-XI 2011</t>
  </si>
  <si>
    <t>I-XI 2010</t>
  </si>
  <si>
    <r>
      <t>Broj</t>
    </r>
    <r>
      <rPr>
        <b/>
        <sz val="10"/>
        <rFont val="Arial"/>
        <family val="2"/>
      </rPr>
      <t>:188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</si>
</sst>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&quot;Z$&quot;#,##0_);\(&quot;Z$&quot;#,##0\)"/>
    <numFmt numFmtId="187" formatCode="&quot;Z$&quot;#,##0_);[Red]\(&quot;Z$&quot;#,##0\)"/>
    <numFmt numFmtId="188" formatCode="&quot;Z$&quot;#,##0.00_);\(&quot;Z$&quot;#,##0.00\)"/>
    <numFmt numFmtId="189" formatCode="&quot;Z$&quot;#,##0.00_);[Red]\(&quot;Z$&quot;#,##0.00\)"/>
    <numFmt numFmtId="190" formatCode="_(&quot;Z$&quot;* #,##0_);_(&quot;Z$&quot;* \(#,##0\);_(&quot;Z$&quot;* &quot;-&quot;_);_(@_)"/>
    <numFmt numFmtId="191" formatCode="_(&quot;Z$&quot;* #,##0.00_);_(&quot;Z$&quot;* \(#,##0.00\);_(&quot;Z$&quot;* &quot;-&quot;??_);_(@_)"/>
    <numFmt numFmtId="192" formatCode="[$-409]dddd\,\ mmmm\ dd\,\ yyyy"/>
    <numFmt numFmtId="193" formatCode="[$-409]h:mm:ss\ AM/PM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198" fontId="4" fillId="0" borderId="10" xfId="0" applyNumberFormat="1" applyFont="1" applyBorder="1" applyAlignment="1">
      <alignment horizontal="center" wrapText="1"/>
    </xf>
    <xf numFmtId="198" fontId="5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25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609600</xdr:colOff>
      <xdr:row>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1228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2" width="9.28125" style="0" customWidth="1"/>
    <col min="4" max="4" width="13.57421875" style="0" customWidth="1"/>
  </cols>
  <sheetData>
    <row r="1" spans="4:8" ht="12.75">
      <c r="D1" s="3"/>
      <c r="G1" s="7"/>
      <c r="H1" s="7"/>
    </row>
    <row r="2" spans="4:8" ht="12.75">
      <c r="D2" s="3"/>
      <c r="G2" s="7"/>
      <c r="H2" s="7"/>
    </row>
    <row r="3" spans="4:8" ht="12.75">
      <c r="D3" s="3"/>
      <c r="G3" s="7"/>
      <c r="H3" s="7"/>
    </row>
    <row r="4" spans="3:17" ht="12.75" customHeight="1">
      <c r="C4" s="42" t="s">
        <v>40</v>
      </c>
      <c r="D4" s="42"/>
      <c r="G4" s="12"/>
      <c r="H4" s="12"/>
      <c r="I4" s="12"/>
      <c r="O4" s="32" t="s">
        <v>34</v>
      </c>
      <c r="P4" s="33"/>
      <c r="Q4" s="34"/>
    </row>
    <row r="5" spans="3:17" ht="12.75" customHeight="1">
      <c r="C5" s="43" t="s">
        <v>41</v>
      </c>
      <c r="D5" s="43"/>
      <c r="E5" s="43"/>
      <c r="F5" s="11"/>
      <c r="G5" s="11"/>
      <c r="O5" s="35" t="s">
        <v>35</v>
      </c>
      <c r="P5" s="36"/>
      <c r="Q5" s="37"/>
    </row>
    <row r="6" spans="1:17" ht="12.75" customHeight="1">
      <c r="A6" s="10"/>
      <c r="B6" s="10"/>
      <c r="C6" s="41" t="s">
        <v>42</v>
      </c>
      <c r="D6" s="41"/>
      <c r="E6" s="20"/>
      <c r="F6" s="20"/>
      <c r="G6" s="20"/>
      <c r="H6" s="7"/>
      <c r="O6" s="6"/>
      <c r="P6" s="6"/>
      <c r="Q6" s="6"/>
    </row>
    <row r="7" spans="3:8" ht="12.75">
      <c r="C7" s="29" t="s">
        <v>59</v>
      </c>
      <c r="D7" s="4" t="s">
        <v>15</v>
      </c>
      <c r="E7" s="19"/>
      <c r="F7" s="19"/>
      <c r="G7" s="19"/>
      <c r="H7" s="7"/>
    </row>
    <row r="8" spans="1:8" ht="12.75">
      <c r="A8" t="s">
        <v>37</v>
      </c>
      <c r="C8" s="40" t="s">
        <v>52</v>
      </c>
      <c r="D8" s="40"/>
      <c r="E8" s="40"/>
      <c r="F8" s="21"/>
      <c r="G8" s="21"/>
      <c r="H8" s="21"/>
    </row>
    <row r="9" spans="7:8" ht="12.75">
      <c r="G9" s="7"/>
      <c r="H9" s="7"/>
    </row>
    <row r="10" spans="7:8" ht="12.75">
      <c r="G10" s="7"/>
      <c r="H10" s="7"/>
    </row>
    <row r="11" spans="7:8" ht="12.75">
      <c r="G11" s="7"/>
      <c r="H11" s="7"/>
    </row>
    <row r="12" spans="1:19" ht="15.75">
      <c r="A12" s="38" t="s">
        <v>48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12.75">
      <c r="A13" s="39" t="s">
        <v>51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7:19" ht="12.75">
      <c r="G14" s="7"/>
      <c r="H14" s="7"/>
      <c r="P14" s="22"/>
      <c r="Q14" s="23" t="s">
        <v>36</v>
      </c>
      <c r="R14" s="23"/>
      <c r="S14" s="9"/>
    </row>
    <row r="15" spans="1:19" ht="12.75">
      <c r="A15" s="44" t="s">
        <v>33</v>
      </c>
      <c r="B15" s="47" t="s">
        <v>16</v>
      </c>
      <c r="C15" s="48"/>
      <c r="D15" s="49"/>
      <c r="E15" s="55" t="s">
        <v>43</v>
      </c>
      <c r="F15" s="56"/>
      <c r="G15" s="56"/>
      <c r="H15" s="56"/>
      <c r="I15" s="56"/>
      <c r="J15" s="56"/>
      <c r="K15" s="56"/>
      <c r="L15" s="56"/>
      <c r="M15" s="55" t="s">
        <v>44</v>
      </c>
      <c r="N15" s="56"/>
      <c r="O15" s="56"/>
      <c r="P15" s="56"/>
      <c r="Q15" s="57"/>
      <c r="S15" s="26"/>
    </row>
    <row r="16" spans="1:19" ht="51">
      <c r="A16" s="45"/>
      <c r="B16" s="50"/>
      <c r="C16" s="51"/>
      <c r="D16" s="52"/>
      <c r="E16" s="58" t="s">
        <v>45</v>
      </c>
      <c r="F16" s="59"/>
      <c r="G16" s="59"/>
      <c r="H16" s="59"/>
      <c r="I16" s="58" t="s">
        <v>46</v>
      </c>
      <c r="J16" s="60"/>
      <c r="K16" s="60"/>
      <c r="L16" s="60"/>
      <c r="M16" s="61" t="s">
        <v>47</v>
      </c>
      <c r="N16" s="62"/>
      <c r="O16" s="63" t="s">
        <v>38</v>
      </c>
      <c r="P16" s="64"/>
      <c r="Q16" s="24" t="s">
        <v>39</v>
      </c>
      <c r="S16" s="26"/>
    </row>
    <row r="17" spans="1:19" ht="12.75" customHeight="1">
      <c r="A17" s="45"/>
      <c r="B17" s="50"/>
      <c r="C17" s="51"/>
      <c r="D17" s="51"/>
      <c r="E17" s="15" t="s">
        <v>53</v>
      </c>
      <c r="F17" s="15" t="s">
        <v>49</v>
      </c>
      <c r="G17" s="15" t="s">
        <v>54</v>
      </c>
      <c r="H17" s="15" t="s">
        <v>55</v>
      </c>
      <c r="I17" s="15" t="s">
        <v>53</v>
      </c>
      <c r="J17" s="15" t="s">
        <v>49</v>
      </c>
      <c r="K17" s="15" t="s">
        <v>55</v>
      </c>
      <c r="L17" s="15" t="s">
        <v>55</v>
      </c>
      <c r="M17" s="25" t="s">
        <v>56</v>
      </c>
      <c r="N17" s="25" t="s">
        <v>57</v>
      </c>
      <c r="O17" s="25" t="s">
        <v>56</v>
      </c>
      <c r="P17" s="25" t="s">
        <v>57</v>
      </c>
      <c r="Q17" s="25" t="s">
        <v>56</v>
      </c>
      <c r="S17" s="26"/>
    </row>
    <row r="18" spans="1:19" ht="12.75">
      <c r="A18" s="46"/>
      <c r="B18" s="53"/>
      <c r="C18" s="54"/>
      <c r="D18" s="54"/>
      <c r="E18" s="16">
        <v>2011</v>
      </c>
      <c r="F18" s="16">
        <v>2011</v>
      </c>
      <c r="G18" s="16">
        <v>2011</v>
      </c>
      <c r="H18" s="16">
        <v>2010</v>
      </c>
      <c r="I18" s="16">
        <v>2011</v>
      </c>
      <c r="J18" s="16">
        <v>2011</v>
      </c>
      <c r="K18" s="16">
        <v>2011</v>
      </c>
      <c r="L18" s="16">
        <v>2010</v>
      </c>
      <c r="M18" s="16" t="s">
        <v>50</v>
      </c>
      <c r="N18" s="16" t="s">
        <v>58</v>
      </c>
      <c r="O18" s="16" t="s">
        <v>50</v>
      </c>
      <c r="P18" s="16" t="s">
        <v>58</v>
      </c>
      <c r="Q18" s="16" t="s">
        <v>50</v>
      </c>
      <c r="S18" s="26"/>
    </row>
    <row r="19" spans="1:19" ht="12.75">
      <c r="A19" s="1"/>
      <c r="B19" s="65" t="s">
        <v>17</v>
      </c>
      <c r="C19" s="66"/>
      <c r="D19" s="66"/>
      <c r="E19" s="31">
        <v>721</v>
      </c>
      <c r="F19" s="31">
        <v>711</v>
      </c>
      <c r="G19" s="13">
        <v>722</v>
      </c>
      <c r="H19" s="13">
        <v>710</v>
      </c>
      <c r="I19" s="31">
        <v>483</v>
      </c>
      <c r="J19" s="31">
        <v>477</v>
      </c>
      <c r="K19" s="13">
        <v>484</v>
      </c>
      <c r="L19" s="13">
        <v>476</v>
      </c>
      <c r="M19" s="17">
        <f>(E19/F19)*100</f>
        <v>101.40646976090014</v>
      </c>
      <c r="N19" s="17">
        <f>(G19/H19)*100</f>
        <v>101.69014084507042</v>
      </c>
      <c r="O19" s="17">
        <f>(I19/J19)*100</f>
        <v>101.25786163522012</v>
      </c>
      <c r="P19" s="17">
        <f>(K19/L19)*100</f>
        <v>101.68067226890756</v>
      </c>
      <c r="Q19" s="17">
        <f>(O19/99.8)*100</f>
        <v>101.46078320162337</v>
      </c>
      <c r="S19" s="27"/>
    </row>
    <row r="20" spans="1:19" ht="12.75">
      <c r="A20" s="2" t="s">
        <v>0</v>
      </c>
      <c r="B20" s="67" t="s">
        <v>18</v>
      </c>
      <c r="C20" s="68"/>
      <c r="D20" s="68"/>
      <c r="E20" s="30">
        <v>873</v>
      </c>
      <c r="F20" s="30">
        <v>883</v>
      </c>
      <c r="G20" s="14">
        <v>877</v>
      </c>
      <c r="H20" s="14">
        <v>842</v>
      </c>
      <c r="I20" s="30">
        <v>585</v>
      </c>
      <c r="J20" s="30">
        <v>592</v>
      </c>
      <c r="K20" s="14">
        <v>588</v>
      </c>
      <c r="L20" s="14">
        <v>564</v>
      </c>
      <c r="M20" s="18">
        <f aca="true" t="shared" si="0" ref="M20:M34">(E20/F20)*100</f>
        <v>98.86749716874293</v>
      </c>
      <c r="N20" s="18">
        <f aca="true" t="shared" si="1" ref="N20:N34">(G20/H20)*100</f>
        <v>104.15676959619952</v>
      </c>
      <c r="O20" s="18">
        <f aca="true" t="shared" si="2" ref="O20:O34">(I20/J20)*100</f>
        <v>98.81756756756756</v>
      </c>
      <c r="P20" s="18">
        <f aca="true" t="shared" si="3" ref="P20:P34">(K20/L20)*100</f>
        <v>104.25531914893618</v>
      </c>
      <c r="Q20" s="18">
        <f aca="true" t="shared" si="4" ref="Q20:Q34">(O20/99.8)*100</f>
        <v>99.01559876509776</v>
      </c>
      <c r="S20" s="28"/>
    </row>
    <row r="21" spans="1:19" ht="12.75">
      <c r="A21" s="2" t="s">
        <v>1</v>
      </c>
      <c r="B21" s="67" t="s">
        <v>19</v>
      </c>
      <c r="C21" s="68"/>
      <c r="D21" s="68"/>
      <c r="E21" s="30">
        <v>362</v>
      </c>
      <c r="F21" s="30">
        <v>278</v>
      </c>
      <c r="G21" s="14">
        <v>328</v>
      </c>
      <c r="H21" s="14">
        <v>256</v>
      </c>
      <c r="I21" s="30">
        <v>243</v>
      </c>
      <c r="J21" s="30">
        <v>187</v>
      </c>
      <c r="K21" s="14">
        <v>220</v>
      </c>
      <c r="L21" s="14">
        <v>172</v>
      </c>
      <c r="M21" s="18">
        <f t="shared" si="0"/>
        <v>130.2158273381295</v>
      </c>
      <c r="N21" s="18">
        <f t="shared" si="1"/>
        <v>128.125</v>
      </c>
      <c r="O21" s="18">
        <f t="shared" si="2"/>
        <v>129.94652406417114</v>
      </c>
      <c r="P21" s="18">
        <f t="shared" si="3"/>
        <v>127.90697674418605</v>
      </c>
      <c r="Q21" s="18">
        <f t="shared" si="4"/>
        <v>130.20693794005126</v>
      </c>
      <c r="S21" s="28"/>
    </row>
    <row r="22" spans="1:19" ht="12.75">
      <c r="A22" s="2" t="s">
        <v>2</v>
      </c>
      <c r="B22" s="67" t="s">
        <v>20</v>
      </c>
      <c r="C22" s="68"/>
      <c r="D22" s="68"/>
      <c r="E22" s="30">
        <v>1091</v>
      </c>
      <c r="F22" s="30">
        <v>975</v>
      </c>
      <c r="G22" s="14">
        <v>945</v>
      </c>
      <c r="H22" s="14">
        <v>964</v>
      </c>
      <c r="I22" s="30">
        <v>731</v>
      </c>
      <c r="J22" s="30">
        <v>653</v>
      </c>
      <c r="K22" s="14">
        <v>633</v>
      </c>
      <c r="L22" s="14">
        <v>646</v>
      </c>
      <c r="M22" s="18">
        <f t="shared" si="0"/>
        <v>111.8974358974359</v>
      </c>
      <c r="N22" s="18">
        <f t="shared" si="1"/>
        <v>98.02904564315352</v>
      </c>
      <c r="O22" s="18">
        <f t="shared" si="2"/>
        <v>111.9448698315467</v>
      </c>
      <c r="P22" s="18">
        <f t="shared" si="3"/>
        <v>97.9876160990712</v>
      </c>
      <c r="Q22" s="18">
        <f t="shared" si="4"/>
        <v>112.16920824804279</v>
      </c>
      <c r="S22" s="28"/>
    </row>
    <row r="23" spans="1:19" ht="12.75">
      <c r="A23" s="2" t="s">
        <v>3</v>
      </c>
      <c r="B23" s="67" t="s">
        <v>21</v>
      </c>
      <c r="C23" s="68"/>
      <c r="D23" s="68"/>
      <c r="E23" s="30">
        <v>740</v>
      </c>
      <c r="F23" s="30">
        <v>732</v>
      </c>
      <c r="G23" s="14">
        <v>727</v>
      </c>
      <c r="H23" s="14">
        <v>691</v>
      </c>
      <c r="I23" s="30">
        <v>496</v>
      </c>
      <c r="J23" s="30">
        <v>491</v>
      </c>
      <c r="K23" s="14">
        <v>487</v>
      </c>
      <c r="L23" s="14">
        <v>463</v>
      </c>
      <c r="M23" s="18">
        <f t="shared" si="0"/>
        <v>101.09289617486338</v>
      </c>
      <c r="N23" s="18">
        <f t="shared" si="1"/>
        <v>105.20984081041969</v>
      </c>
      <c r="O23" s="18">
        <f t="shared" si="2"/>
        <v>101.01832993890021</v>
      </c>
      <c r="P23" s="18">
        <f t="shared" si="3"/>
        <v>105.18358531317496</v>
      </c>
      <c r="Q23" s="18">
        <f t="shared" si="4"/>
        <v>101.22077148186395</v>
      </c>
      <c r="S23" s="28"/>
    </row>
    <row r="24" spans="1:19" ht="12.75">
      <c r="A24" s="2" t="s">
        <v>4</v>
      </c>
      <c r="B24" s="67" t="s">
        <v>22</v>
      </c>
      <c r="C24" s="68"/>
      <c r="D24" s="68"/>
      <c r="E24" s="30">
        <v>1099</v>
      </c>
      <c r="F24" s="30">
        <v>1043</v>
      </c>
      <c r="G24" s="14">
        <v>1089</v>
      </c>
      <c r="H24" s="14">
        <v>1019</v>
      </c>
      <c r="I24" s="30">
        <v>736</v>
      </c>
      <c r="J24" s="30">
        <v>700</v>
      </c>
      <c r="K24" s="14">
        <v>730</v>
      </c>
      <c r="L24" s="14">
        <v>683</v>
      </c>
      <c r="M24" s="18">
        <f t="shared" si="0"/>
        <v>105.36912751677852</v>
      </c>
      <c r="N24" s="18">
        <f t="shared" si="1"/>
        <v>106.8694798822375</v>
      </c>
      <c r="O24" s="18">
        <f t="shared" si="2"/>
        <v>105.14285714285714</v>
      </c>
      <c r="P24" s="18">
        <f t="shared" si="3"/>
        <v>106.88140556368961</v>
      </c>
      <c r="Q24" s="18">
        <f t="shared" si="4"/>
        <v>105.35356427139995</v>
      </c>
      <c r="S24" s="28"/>
    </row>
    <row r="25" spans="1:19" ht="12.75">
      <c r="A25" s="2" t="s">
        <v>5</v>
      </c>
      <c r="B25" s="67" t="s">
        <v>23</v>
      </c>
      <c r="C25" s="68"/>
      <c r="D25" s="68"/>
      <c r="E25" s="30">
        <v>637</v>
      </c>
      <c r="F25" s="30">
        <v>601</v>
      </c>
      <c r="G25" s="14">
        <v>602</v>
      </c>
      <c r="H25" s="14">
        <v>613</v>
      </c>
      <c r="I25" s="30">
        <v>427</v>
      </c>
      <c r="J25" s="30">
        <v>403</v>
      </c>
      <c r="K25" s="14">
        <v>404</v>
      </c>
      <c r="L25" s="14">
        <v>411</v>
      </c>
      <c r="M25" s="18">
        <f t="shared" si="0"/>
        <v>105.9900166389351</v>
      </c>
      <c r="N25" s="18">
        <f t="shared" si="1"/>
        <v>98.20554649265905</v>
      </c>
      <c r="O25" s="18">
        <f t="shared" si="2"/>
        <v>105.95533498759305</v>
      </c>
      <c r="P25" s="18">
        <f t="shared" si="3"/>
        <v>98.29683698296837</v>
      </c>
      <c r="Q25" s="18">
        <f t="shared" si="4"/>
        <v>106.16767032824954</v>
      </c>
      <c r="S25" s="28"/>
    </row>
    <row r="26" spans="1:19" ht="12.75">
      <c r="A26" s="2" t="s">
        <v>6</v>
      </c>
      <c r="B26" s="67" t="s">
        <v>24</v>
      </c>
      <c r="C26" s="68"/>
      <c r="D26" s="68"/>
      <c r="E26" s="30">
        <v>461</v>
      </c>
      <c r="F26" s="30">
        <v>466</v>
      </c>
      <c r="G26" s="14">
        <v>471</v>
      </c>
      <c r="H26" s="14">
        <v>434</v>
      </c>
      <c r="I26" s="30">
        <v>309</v>
      </c>
      <c r="J26" s="30">
        <v>313</v>
      </c>
      <c r="K26" s="14">
        <v>316</v>
      </c>
      <c r="L26" s="14">
        <v>291</v>
      </c>
      <c r="M26" s="18">
        <f t="shared" si="0"/>
        <v>98.92703862660944</v>
      </c>
      <c r="N26" s="18">
        <f t="shared" si="1"/>
        <v>108.52534562211981</v>
      </c>
      <c r="O26" s="18">
        <f t="shared" si="2"/>
        <v>98.7220447284345</v>
      </c>
      <c r="P26" s="18">
        <f t="shared" si="3"/>
        <v>108.59106529209622</v>
      </c>
      <c r="Q26" s="18">
        <f t="shared" si="4"/>
        <v>98.91988449742935</v>
      </c>
      <c r="S26" s="28"/>
    </row>
    <row r="27" spans="1:19" ht="12.75">
      <c r="A27" s="2" t="s">
        <v>7</v>
      </c>
      <c r="B27" s="67" t="s">
        <v>25</v>
      </c>
      <c r="C27" s="68"/>
      <c r="D27" s="68"/>
      <c r="E27" s="30">
        <v>566</v>
      </c>
      <c r="F27" s="30">
        <v>588</v>
      </c>
      <c r="G27" s="14">
        <v>586</v>
      </c>
      <c r="H27" s="14">
        <v>535</v>
      </c>
      <c r="I27" s="30">
        <v>380</v>
      </c>
      <c r="J27" s="30">
        <v>395</v>
      </c>
      <c r="K27" s="14">
        <v>394</v>
      </c>
      <c r="L27" s="14">
        <v>359</v>
      </c>
      <c r="M27" s="18">
        <f t="shared" si="0"/>
        <v>96.25850340136054</v>
      </c>
      <c r="N27" s="18">
        <f t="shared" si="1"/>
        <v>109.53271028037383</v>
      </c>
      <c r="O27" s="18">
        <f t="shared" si="2"/>
        <v>96.20253164556962</v>
      </c>
      <c r="P27" s="18">
        <f t="shared" si="3"/>
        <v>109.74930362116993</v>
      </c>
      <c r="Q27" s="18">
        <f t="shared" si="4"/>
        <v>96.39532229014992</v>
      </c>
      <c r="S27" s="28"/>
    </row>
    <row r="28" spans="1:19" ht="12.75">
      <c r="A28" s="2" t="s">
        <v>8</v>
      </c>
      <c r="B28" s="67" t="s">
        <v>26</v>
      </c>
      <c r="C28" s="68"/>
      <c r="D28" s="68"/>
      <c r="E28" s="30">
        <v>987</v>
      </c>
      <c r="F28" s="30">
        <v>920</v>
      </c>
      <c r="G28" s="14">
        <v>939</v>
      </c>
      <c r="H28" s="14">
        <v>928</v>
      </c>
      <c r="I28" s="30">
        <v>661</v>
      </c>
      <c r="J28" s="30">
        <v>617</v>
      </c>
      <c r="K28" s="14">
        <v>630</v>
      </c>
      <c r="L28" s="14">
        <v>622</v>
      </c>
      <c r="M28" s="18">
        <f t="shared" si="0"/>
        <v>107.28260869565219</v>
      </c>
      <c r="N28" s="18">
        <f t="shared" si="1"/>
        <v>101.1853448275862</v>
      </c>
      <c r="O28" s="18">
        <f t="shared" si="2"/>
        <v>107.13128038897892</v>
      </c>
      <c r="P28" s="18">
        <f t="shared" si="3"/>
        <v>101.28617363344053</v>
      </c>
      <c r="Q28" s="18">
        <f t="shared" si="4"/>
        <v>107.34597233364622</v>
      </c>
      <c r="S28" s="28"/>
    </row>
    <row r="29" spans="1:19" ht="12.75">
      <c r="A29" s="2" t="s">
        <v>9</v>
      </c>
      <c r="B29" s="67" t="s">
        <v>27</v>
      </c>
      <c r="C29" s="68"/>
      <c r="D29" s="68"/>
      <c r="E29" s="30">
        <v>1264</v>
      </c>
      <c r="F29" s="30">
        <v>1273</v>
      </c>
      <c r="G29" s="14">
        <v>1262</v>
      </c>
      <c r="H29" s="14">
        <v>1314</v>
      </c>
      <c r="I29" s="30">
        <v>847</v>
      </c>
      <c r="J29" s="30">
        <v>853</v>
      </c>
      <c r="K29" s="14">
        <v>846</v>
      </c>
      <c r="L29" s="14">
        <v>883</v>
      </c>
      <c r="M29" s="18">
        <f t="shared" si="0"/>
        <v>99.2930086410055</v>
      </c>
      <c r="N29" s="18">
        <f t="shared" si="1"/>
        <v>96.04261796042618</v>
      </c>
      <c r="O29" s="18">
        <f t="shared" si="2"/>
        <v>99.2966002344666</v>
      </c>
      <c r="P29" s="18">
        <f t="shared" si="3"/>
        <v>95.80973952434881</v>
      </c>
      <c r="Q29" s="18">
        <f t="shared" si="4"/>
        <v>99.4955914173012</v>
      </c>
      <c r="S29" s="28"/>
    </row>
    <row r="30" spans="1:19" ht="12.75">
      <c r="A30" s="2" t="s">
        <v>10</v>
      </c>
      <c r="B30" s="67" t="s">
        <v>28</v>
      </c>
      <c r="C30" s="68"/>
      <c r="D30" s="68"/>
      <c r="E30" s="30">
        <v>613</v>
      </c>
      <c r="F30" s="30">
        <v>637</v>
      </c>
      <c r="G30" s="14">
        <v>646</v>
      </c>
      <c r="H30" s="14">
        <v>641</v>
      </c>
      <c r="I30" s="30">
        <v>411</v>
      </c>
      <c r="J30" s="30">
        <v>427</v>
      </c>
      <c r="K30" s="14">
        <v>433</v>
      </c>
      <c r="L30" s="14">
        <v>430</v>
      </c>
      <c r="M30" s="18">
        <f t="shared" si="0"/>
        <v>96.23233908948194</v>
      </c>
      <c r="N30" s="18">
        <f t="shared" si="1"/>
        <v>100.78003120124805</v>
      </c>
      <c r="O30" s="18">
        <f t="shared" si="2"/>
        <v>96.25292740046838</v>
      </c>
      <c r="P30" s="18">
        <f t="shared" si="3"/>
        <v>100.69767441860465</v>
      </c>
      <c r="Q30" s="18">
        <f t="shared" si="4"/>
        <v>96.44581903854548</v>
      </c>
      <c r="S30" s="28"/>
    </row>
    <row r="31" spans="1:19" ht="12.75">
      <c r="A31" s="2" t="s">
        <v>11</v>
      </c>
      <c r="B31" s="67" t="s">
        <v>29</v>
      </c>
      <c r="C31" s="68"/>
      <c r="D31" s="68"/>
      <c r="E31" s="30">
        <v>745</v>
      </c>
      <c r="F31" s="30">
        <v>746</v>
      </c>
      <c r="G31" s="14">
        <v>740</v>
      </c>
      <c r="H31" s="14">
        <v>687</v>
      </c>
      <c r="I31" s="30">
        <v>499</v>
      </c>
      <c r="J31" s="30">
        <v>500</v>
      </c>
      <c r="K31" s="14">
        <v>496</v>
      </c>
      <c r="L31" s="14">
        <v>460</v>
      </c>
      <c r="M31" s="18">
        <f t="shared" si="0"/>
        <v>99.86595174262735</v>
      </c>
      <c r="N31" s="18">
        <f t="shared" si="1"/>
        <v>107.71470160116448</v>
      </c>
      <c r="O31" s="18">
        <f t="shared" si="2"/>
        <v>99.8</v>
      </c>
      <c r="P31" s="18">
        <f t="shared" si="3"/>
        <v>107.82608695652173</v>
      </c>
      <c r="Q31" s="18">
        <f t="shared" si="4"/>
        <v>100</v>
      </c>
      <c r="S31" s="28"/>
    </row>
    <row r="32" spans="1:19" ht="12.75">
      <c r="A32" s="2" t="s">
        <v>12</v>
      </c>
      <c r="B32" s="67" t="s">
        <v>30</v>
      </c>
      <c r="C32" s="68"/>
      <c r="D32" s="68"/>
      <c r="E32" s="30">
        <v>665</v>
      </c>
      <c r="F32" s="30">
        <v>667</v>
      </c>
      <c r="G32" s="14">
        <v>662</v>
      </c>
      <c r="H32" s="14">
        <v>643</v>
      </c>
      <c r="I32" s="30">
        <v>446</v>
      </c>
      <c r="J32" s="30">
        <v>447</v>
      </c>
      <c r="K32" s="14">
        <v>444</v>
      </c>
      <c r="L32" s="14">
        <v>431</v>
      </c>
      <c r="M32" s="18">
        <f t="shared" si="0"/>
        <v>99.70014992503748</v>
      </c>
      <c r="N32" s="18">
        <f t="shared" si="1"/>
        <v>102.95489891135303</v>
      </c>
      <c r="O32" s="18">
        <f t="shared" si="2"/>
        <v>99.77628635346755</v>
      </c>
      <c r="P32" s="18">
        <f t="shared" si="3"/>
        <v>103.01624129930393</v>
      </c>
      <c r="Q32" s="18">
        <f t="shared" si="4"/>
        <v>99.97623883112982</v>
      </c>
      <c r="S32" s="28"/>
    </row>
    <row r="33" spans="1:19" ht="12.75">
      <c r="A33" s="2" t="s">
        <v>13</v>
      </c>
      <c r="B33" s="67" t="s">
        <v>31</v>
      </c>
      <c r="C33" s="68"/>
      <c r="D33" s="68"/>
      <c r="E33" s="30">
        <v>689</v>
      </c>
      <c r="F33" s="30">
        <v>689</v>
      </c>
      <c r="G33" s="14">
        <v>703</v>
      </c>
      <c r="H33" s="14">
        <v>690</v>
      </c>
      <c r="I33" s="30">
        <v>464</v>
      </c>
      <c r="J33" s="30">
        <v>463</v>
      </c>
      <c r="K33" s="14">
        <v>472</v>
      </c>
      <c r="L33" s="14">
        <v>462</v>
      </c>
      <c r="M33" s="18">
        <f t="shared" si="0"/>
        <v>100</v>
      </c>
      <c r="N33" s="18">
        <f t="shared" si="1"/>
        <v>101.8840579710145</v>
      </c>
      <c r="O33" s="18">
        <f t="shared" si="2"/>
        <v>100.21598272138228</v>
      </c>
      <c r="P33" s="18">
        <f t="shared" si="3"/>
        <v>102.16450216450217</v>
      </c>
      <c r="Q33" s="18">
        <f t="shared" si="4"/>
        <v>100.41681635409046</v>
      </c>
      <c r="S33" s="28"/>
    </row>
    <row r="34" spans="1:19" ht="12.75">
      <c r="A34" s="2" t="s">
        <v>14</v>
      </c>
      <c r="B34" s="67" t="s">
        <v>32</v>
      </c>
      <c r="C34" s="68"/>
      <c r="D34" s="68"/>
      <c r="E34" s="30">
        <v>618</v>
      </c>
      <c r="F34" s="30">
        <v>621</v>
      </c>
      <c r="G34" s="14">
        <v>615</v>
      </c>
      <c r="H34" s="14">
        <v>615</v>
      </c>
      <c r="I34" s="30">
        <v>414</v>
      </c>
      <c r="J34" s="30">
        <v>416</v>
      </c>
      <c r="K34" s="14">
        <v>412</v>
      </c>
      <c r="L34" s="14">
        <v>412</v>
      </c>
      <c r="M34" s="18">
        <f t="shared" si="0"/>
        <v>99.51690821256038</v>
      </c>
      <c r="N34" s="18">
        <f t="shared" si="1"/>
        <v>100</v>
      </c>
      <c r="O34" s="18">
        <f t="shared" si="2"/>
        <v>99.51923076923077</v>
      </c>
      <c r="P34" s="18">
        <f t="shared" si="3"/>
        <v>100</v>
      </c>
      <c r="Q34" s="18">
        <f t="shared" si="4"/>
        <v>99.71866810544165</v>
      </c>
      <c r="S34" s="28"/>
    </row>
    <row r="35" spans="7:8" ht="12.75">
      <c r="G35" s="7"/>
      <c r="H35" s="7"/>
    </row>
    <row r="36" spans="1:16" ht="12.75">
      <c r="A36" s="5"/>
      <c r="B36" s="5"/>
      <c r="C36" s="5"/>
      <c r="D36" s="5"/>
      <c r="E36" s="5"/>
      <c r="F36" s="5"/>
      <c r="G36" s="8"/>
      <c r="H36" s="8"/>
      <c r="I36" s="5"/>
      <c r="J36" s="5"/>
      <c r="K36" s="5"/>
      <c r="M36" s="5"/>
      <c r="N36" s="5"/>
      <c r="O36" s="5"/>
      <c r="P36" s="5"/>
    </row>
    <row r="37" spans="1:1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1"/>
      <c r="N37" s="11"/>
      <c r="O37" s="11"/>
      <c r="P37" s="11"/>
      <c r="Q37" s="11"/>
      <c r="R37" s="11"/>
      <c r="S37" s="11"/>
    </row>
    <row r="38" spans="1:1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1"/>
      <c r="S38" s="11"/>
    </row>
    <row r="39" spans="1:19" ht="12.75">
      <c r="A39" s="5"/>
      <c r="B39" s="5"/>
      <c r="C39" s="5"/>
      <c r="D39" s="5"/>
      <c r="E39" s="5"/>
      <c r="F39" s="5"/>
      <c r="G39" s="11"/>
      <c r="H39" s="11"/>
      <c r="I39" s="11"/>
      <c r="J39" s="11"/>
      <c r="K39" s="11"/>
      <c r="L39" s="11"/>
      <c r="M39" s="11"/>
      <c r="N39" s="11"/>
      <c r="O39" s="11"/>
      <c r="P39" s="5"/>
      <c r="Q39" s="5"/>
      <c r="R39" s="5"/>
      <c r="S39" s="5"/>
    </row>
    <row r="40" spans="1:1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1"/>
      <c r="N40" s="11"/>
      <c r="O40" s="11"/>
    </row>
    <row r="41" spans="1:15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4:8" ht="12.75">
      <c r="D42" s="11"/>
      <c r="E42" s="11"/>
      <c r="F42" s="11"/>
      <c r="G42" s="11"/>
      <c r="H42" s="11"/>
    </row>
  </sheetData>
  <sheetProtection/>
  <mergeCells count="32"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A15:A18"/>
    <mergeCell ref="B15:D18"/>
    <mergeCell ref="E15:L15"/>
    <mergeCell ref="M15:Q15"/>
    <mergeCell ref="E16:H16"/>
    <mergeCell ref="I16:L16"/>
    <mergeCell ref="M16:N16"/>
    <mergeCell ref="O16:P16"/>
    <mergeCell ref="O4:Q4"/>
    <mergeCell ref="O5:Q5"/>
    <mergeCell ref="A12:S12"/>
    <mergeCell ref="A13:S13"/>
    <mergeCell ref="C8:E8"/>
    <mergeCell ref="C6:D6"/>
    <mergeCell ref="C4:D4"/>
    <mergeCell ref="C5:E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vjera radmilovic</dc:creator>
  <cp:keywords/>
  <dc:description/>
  <cp:lastModifiedBy>zeljko vujicic</cp:lastModifiedBy>
  <cp:lastPrinted>2004-12-07T14:30:22Z</cp:lastPrinted>
  <dcterms:created xsi:type="dcterms:W3CDTF">2004-12-07T10:35:54Z</dcterms:created>
  <dcterms:modified xsi:type="dcterms:W3CDTF">2011-12-15T16:58:49Z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