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195" windowHeight="116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<sst xmlns="http://schemas.openxmlformats.org/spreadsheetml/2006/main" count="76" uniqueCount="61">
  <si>
    <t>A</t>
  </si>
  <si>
    <t>B</t>
  </si>
  <si>
    <t>V</t>
  </si>
  <si>
    <t>G</t>
  </si>
  <si>
    <t>D</t>
  </si>
  <si>
    <t>Đ</t>
  </si>
  <si>
    <t>E</t>
  </si>
  <si>
    <t>Ž</t>
  </si>
  <si>
    <t>Z</t>
  </si>
  <si>
    <t>I</t>
  </si>
  <si>
    <t>J</t>
  </si>
  <si>
    <t>K</t>
  </si>
  <si>
    <t>L</t>
  </si>
  <si>
    <t>LJ</t>
  </si>
  <si>
    <t>M</t>
  </si>
  <si>
    <t xml:space="preserve">                 </t>
  </si>
  <si>
    <t>VI</t>
  </si>
  <si>
    <t>I pol.</t>
  </si>
  <si>
    <t>II pol.</t>
  </si>
  <si>
    <t xml:space="preserve">I pol.  </t>
  </si>
  <si>
    <t>Naziv sektora</t>
  </si>
  <si>
    <t>UKUPNO</t>
  </si>
  <si>
    <t>Poljop.,šumarstvo i vodoprivreda</t>
  </si>
  <si>
    <t>Ribarstvo</t>
  </si>
  <si>
    <t>Vađenje ruda i kamena</t>
  </si>
  <si>
    <t>Prerađivačka industrija</t>
  </si>
  <si>
    <t>Proiz.el.energije,gasa i vode</t>
  </si>
  <si>
    <t>Građevinarstvo</t>
  </si>
  <si>
    <t>Trg.na veliko i malo, opravka</t>
  </si>
  <si>
    <t>Hoteli i restorani</t>
  </si>
  <si>
    <t>Saobraćaj, skladištenje i veze</t>
  </si>
  <si>
    <t>Finansijsko posredovanje</t>
  </si>
  <si>
    <t>Poslovi s nekreninama, iznajmljivanje</t>
  </si>
  <si>
    <t>Državna uprava i soc.osiguranje</t>
  </si>
  <si>
    <t>Obrazovanje</t>
  </si>
  <si>
    <t>Zdravstveni i socijalni rad</t>
  </si>
  <si>
    <t>Druge komunalne, društ.i lične usluge</t>
  </si>
  <si>
    <t>Sektor</t>
  </si>
  <si>
    <t>Prilikom korišćenja ovih podataka</t>
  </si>
  <si>
    <t>navesti izvor</t>
  </si>
  <si>
    <t>u eurima</t>
  </si>
  <si>
    <t xml:space="preserve"> </t>
  </si>
  <si>
    <t>I pol.2010</t>
  </si>
  <si>
    <t xml:space="preserve">  nom. zarada bez poreza i dopr.(neto)</t>
  </si>
  <si>
    <t>real.zar.bez por. i dop.(neto)</t>
  </si>
  <si>
    <t>CRNA GORA</t>
  </si>
  <si>
    <t>ZAVOD ZA STATISTIKU</t>
  </si>
  <si>
    <t>SAOPŠTENJE</t>
  </si>
  <si>
    <t>Jun 2011.godine</t>
  </si>
  <si>
    <t>VI 2011</t>
  </si>
  <si>
    <t>V 2011</t>
  </si>
  <si>
    <t>I pol.2011</t>
  </si>
  <si>
    <t>II pol.2010</t>
  </si>
  <si>
    <t>Zarade</t>
  </si>
  <si>
    <t>Indeksi</t>
  </si>
  <si>
    <t>Zarade (bruto)</t>
  </si>
  <si>
    <t>Zarada bez poreza i doprinosa (neto)</t>
  </si>
  <si>
    <t>nominalnih zarada (bruto)</t>
  </si>
  <si>
    <t>Prosječne zarade (Plate)</t>
  </si>
  <si>
    <t>Podgorica 19.07.2011.godine</t>
  </si>
  <si>
    <r>
      <t>Broj</t>
    </r>
    <r>
      <rPr>
        <b/>
        <sz val="10"/>
        <rFont val="Arial"/>
        <family val="2"/>
      </rPr>
      <t>:89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</si>
</sst>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\ &quot;Din.&quot;;\-#,##0\ &quot;Din.&quot;"/>
    <numFmt numFmtId="171" formatCode="#,##0\ &quot;Din.&quot;;[Red]\-#,##0\ &quot;Din.&quot;"/>
    <numFmt numFmtId="172" formatCode="#,##0.00\ &quot;Din.&quot;;\-#,##0.00\ &quot;Din.&quot;"/>
    <numFmt numFmtId="173" formatCode="#,##0.00\ &quot;Din.&quot;;[Red]\-#,##0.00\ &quot;Din.&quot;"/>
    <numFmt numFmtId="174" formatCode="_-* #,##0\ &quot;Din.&quot;_-;\-* #,##0\ &quot;Din.&quot;_-;_-* &quot;-&quot;\ &quot;Din.&quot;_-;_-@_-"/>
    <numFmt numFmtId="175" formatCode="_-* #,##0\ _D_i_n_._-;\-* #,##0\ _D_i_n_._-;_-* &quot;-&quot;\ _D_i_n_._-;_-@_-"/>
    <numFmt numFmtId="176" formatCode="_-* #,##0.00\ &quot;Din.&quot;_-;\-* #,##0.00\ &quot;Din.&quot;_-;_-* &quot;-&quot;??\ &quot;Din.&quot;_-;_-@_-"/>
    <numFmt numFmtId="177" formatCode="_-* #,##0.00\ _D_i_n_._-;\-* #,##0.00\ _D_i_n_._-;_-* &quot;-&quot;??\ _D_i_n_._-;_-@_-"/>
    <numFmt numFmtId="178" formatCode="&quot;Z$&quot;#,##0_);\(&quot;Z$&quot;#,##0\)"/>
    <numFmt numFmtId="179" formatCode="&quot;Z$&quot;#,##0_);[Red]\(&quot;Z$&quot;#,##0\)"/>
    <numFmt numFmtId="180" formatCode="&quot;Z$&quot;#,##0.00_);\(&quot;Z$&quot;#,##0.00\)"/>
    <numFmt numFmtId="181" formatCode="&quot;Z$&quot;#,##0.00_);[Red]\(&quot;Z$&quot;#,##0.00\)"/>
    <numFmt numFmtId="182" formatCode="_(&quot;Z$&quot;* #,##0_);_(&quot;Z$&quot;* \(#,##0\);_(&quot;Z$&quot;* &quot;-&quot;_);_(@_)"/>
    <numFmt numFmtId="183" formatCode="_(&quot;Z$&quot;* #,##0.00_);_(&quot;Z$&quot;* \(#,##0.00\);_(&quot;Z$&quot;* &quot;-&quot;??_);_(@_)"/>
    <numFmt numFmtId="184" formatCode="[$-409]dddd\,\ mmmm\ dd\,\ yyyy"/>
    <numFmt numFmtId="185" formatCode="[$-409]h:mm:ss\ AM/PM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top" wrapText="1" inden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vertical="center" wrapText="1"/>
    </xf>
    <xf numFmtId="190" fontId="4" fillId="0" borderId="10" xfId="0" applyNumberFormat="1" applyFont="1" applyBorder="1" applyAlignment="1">
      <alignment horizontal="center" wrapText="1"/>
    </xf>
    <xf numFmtId="190" fontId="5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wrapText="1"/>
    </xf>
    <xf numFmtId="190" fontId="5" fillId="0" borderId="10" xfId="0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left"/>
    </xf>
    <xf numFmtId="0" fontId="0" fillId="33" borderId="28" xfId="0" applyFill="1" applyBorder="1" applyAlignment="1">
      <alignment horizontal="left"/>
    </xf>
    <xf numFmtId="0" fontId="0" fillId="33" borderId="24" xfId="0" applyFill="1" applyBorder="1" applyAlignment="1">
      <alignment horizontal="left"/>
    </xf>
    <xf numFmtId="0" fontId="0" fillId="33" borderId="25" xfId="0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609600</xdr:colOff>
      <xdr:row>8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1228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zoomScalePageLayoutView="0" workbookViewId="0" topLeftCell="A1">
      <selection activeCell="K49" sqref="K49"/>
    </sheetView>
  </sheetViews>
  <sheetFormatPr defaultColWidth="9.140625" defaultRowHeight="12.75"/>
  <cols>
    <col min="1" max="2" width="9.28125" style="0" customWidth="1"/>
    <col min="4" max="4" width="13.57421875" style="0" customWidth="1"/>
  </cols>
  <sheetData>
    <row r="1" spans="4:8" ht="12.75">
      <c r="D1" s="3"/>
      <c r="G1" s="7"/>
      <c r="H1" s="7"/>
    </row>
    <row r="2" spans="4:8" ht="12.75">
      <c r="D2" s="3"/>
      <c r="G2" s="7"/>
      <c r="H2" s="7"/>
    </row>
    <row r="3" spans="4:8" ht="12.75">
      <c r="D3" s="3"/>
      <c r="G3" s="7"/>
      <c r="H3" s="7"/>
    </row>
    <row r="4" spans="3:21" ht="12.75" customHeight="1">
      <c r="C4" s="42" t="s">
        <v>45</v>
      </c>
      <c r="D4" s="42"/>
      <c r="G4" s="12"/>
      <c r="H4" s="12"/>
      <c r="I4" s="12"/>
      <c r="J4" s="12"/>
      <c r="R4" s="32" t="s">
        <v>38</v>
      </c>
      <c r="S4" s="33"/>
      <c r="T4" s="33"/>
      <c r="U4" s="34"/>
    </row>
    <row r="5" spans="3:21" ht="12.75" customHeight="1">
      <c r="C5" s="43" t="s">
        <v>46</v>
      </c>
      <c r="D5" s="43"/>
      <c r="E5" s="43"/>
      <c r="F5" s="11"/>
      <c r="G5" s="11"/>
      <c r="R5" s="35" t="s">
        <v>39</v>
      </c>
      <c r="S5" s="36"/>
      <c r="T5" s="36"/>
      <c r="U5" s="37"/>
    </row>
    <row r="6" spans="1:21" ht="12.75" customHeight="1">
      <c r="A6" s="10"/>
      <c r="B6" s="10"/>
      <c r="C6" s="41" t="s">
        <v>47</v>
      </c>
      <c r="D6" s="41"/>
      <c r="E6" s="25"/>
      <c r="F6" s="25"/>
      <c r="G6" s="25"/>
      <c r="H6" s="7"/>
      <c r="Q6" s="6"/>
      <c r="R6" s="6"/>
      <c r="S6" s="6"/>
      <c r="T6" s="6"/>
      <c r="U6" s="6"/>
    </row>
    <row r="7" spans="3:8" ht="12.75">
      <c r="C7" t="s">
        <v>60</v>
      </c>
      <c r="D7" s="4" t="s">
        <v>15</v>
      </c>
      <c r="E7" s="21"/>
      <c r="F7" s="21"/>
      <c r="G7" s="21"/>
      <c r="H7" s="7"/>
    </row>
    <row r="8" spans="1:8" ht="12.75">
      <c r="A8" t="s">
        <v>41</v>
      </c>
      <c r="C8" s="40" t="s">
        <v>59</v>
      </c>
      <c r="D8" s="40"/>
      <c r="E8" s="40"/>
      <c r="F8" s="26"/>
      <c r="G8" s="26"/>
      <c r="H8" s="26"/>
    </row>
    <row r="9" spans="7:8" ht="12.75">
      <c r="G9" s="7"/>
      <c r="H9" s="7"/>
    </row>
    <row r="10" spans="7:8" ht="12.75">
      <c r="G10" s="7"/>
      <c r="H10" s="7"/>
    </row>
    <row r="11" spans="7:8" ht="12.75">
      <c r="G11" s="7"/>
      <c r="H11" s="7"/>
    </row>
    <row r="12" spans="1:23" ht="15.75">
      <c r="A12" s="38" t="s">
        <v>58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1:23" ht="12.75">
      <c r="A13" s="39" t="s">
        <v>48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</row>
    <row r="14" spans="7:23" ht="12.75">
      <c r="G14" s="7"/>
      <c r="H14" s="7"/>
      <c r="S14" s="27"/>
      <c r="T14" s="27"/>
      <c r="U14" s="28" t="s">
        <v>40</v>
      </c>
      <c r="V14" s="28"/>
      <c r="W14" s="9"/>
    </row>
    <row r="15" spans="1:23" ht="12.75">
      <c r="A15" s="44" t="s">
        <v>37</v>
      </c>
      <c r="B15" s="47" t="s">
        <v>20</v>
      </c>
      <c r="C15" s="48"/>
      <c r="D15" s="49"/>
      <c r="E15" s="55" t="s">
        <v>53</v>
      </c>
      <c r="F15" s="56"/>
      <c r="G15" s="56"/>
      <c r="H15" s="56"/>
      <c r="I15" s="56"/>
      <c r="J15" s="56"/>
      <c r="K15" s="56"/>
      <c r="L15" s="56"/>
      <c r="M15" s="56"/>
      <c r="N15" s="57"/>
      <c r="O15" s="55" t="s">
        <v>54</v>
      </c>
      <c r="P15" s="56"/>
      <c r="Q15" s="56"/>
      <c r="R15" s="56"/>
      <c r="S15" s="56"/>
      <c r="T15" s="56"/>
      <c r="U15" s="57"/>
      <c r="W15" s="22"/>
    </row>
    <row r="16" spans="1:23" ht="51">
      <c r="A16" s="45"/>
      <c r="B16" s="50"/>
      <c r="C16" s="51"/>
      <c r="D16" s="52"/>
      <c r="E16" s="58" t="s">
        <v>55</v>
      </c>
      <c r="F16" s="59"/>
      <c r="G16" s="59"/>
      <c r="H16" s="59"/>
      <c r="I16" s="60"/>
      <c r="J16" s="58" t="s">
        <v>56</v>
      </c>
      <c r="K16" s="61"/>
      <c r="L16" s="61"/>
      <c r="M16" s="61"/>
      <c r="N16" s="62"/>
      <c r="O16" s="58" t="s">
        <v>57</v>
      </c>
      <c r="P16" s="59"/>
      <c r="Q16" s="60"/>
      <c r="R16" s="63" t="s">
        <v>43</v>
      </c>
      <c r="S16" s="64"/>
      <c r="T16" s="65"/>
      <c r="U16" s="29" t="s">
        <v>44</v>
      </c>
      <c r="W16" s="22"/>
    </row>
    <row r="17" spans="1:23" ht="12.75" customHeight="1">
      <c r="A17" s="45"/>
      <c r="B17" s="50"/>
      <c r="C17" s="51"/>
      <c r="D17" s="51"/>
      <c r="E17" s="15" t="s">
        <v>16</v>
      </c>
      <c r="F17" s="15" t="s">
        <v>2</v>
      </c>
      <c r="G17" s="15" t="s">
        <v>17</v>
      </c>
      <c r="H17" s="15" t="s">
        <v>18</v>
      </c>
      <c r="I17" s="16" t="s">
        <v>17</v>
      </c>
      <c r="J17" s="15" t="s">
        <v>16</v>
      </c>
      <c r="K17" s="15" t="s">
        <v>2</v>
      </c>
      <c r="L17" s="15" t="s">
        <v>17</v>
      </c>
      <c r="M17" s="15" t="s">
        <v>18</v>
      </c>
      <c r="N17" s="16" t="s">
        <v>19</v>
      </c>
      <c r="O17" s="30" t="s">
        <v>49</v>
      </c>
      <c r="P17" s="30" t="s">
        <v>51</v>
      </c>
      <c r="Q17" s="30" t="s">
        <v>51</v>
      </c>
      <c r="R17" s="30" t="s">
        <v>49</v>
      </c>
      <c r="S17" s="30" t="s">
        <v>51</v>
      </c>
      <c r="T17" s="30" t="s">
        <v>51</v>
      </c>
      <c r="U17" s="30" t="s">
        <v>49</v>
      </c>
      <c r="W17" s="22"/>
    </row>
    <row r="18" spans="1:23" ht="12.75">
      <c r="A18" s="46"/>
      <c r="B18" s="53"/>
      <c r="C18" s="54"/>
      <c r="D18" s="54"/>
      <c r="E18" s="17">
        <v>2011</v>
      </c>
      <c r="F18" s="17">
        <v>2011</v>
      </c>
      <c r="G18" s="17">
        <v>2011</v>
      </c>
      <c r="H18" s="17">
        <v>2010</v>
      </c>
      <c r="I18" s="18">
        <v>2010</v>
      </c>
      <c r="J18" s="17">
        <v>2011</v>
      </c>
      <c r="K18" s="17">
        <v>2011</v>
      </c>
      <c r="L18" s="17">
        <v>2011</v>
      </c>
      <c r="M18" s="17">
        <v>2010</v>
      </c>
      <c r="N18" s="18">
        <v>2010</v>
      </c>
      <c r="O18" s="17" t="s">
        <v>50</v>
      </c>
      <c r="P18" s="17" t="s">
        <v>52</v>
      </c>
      <c r="Q18" s="17" t="s">
        <v>42</v>
      </c>
      <c r="R18" s="17" t="s">
        <v>50</v>
      </c>
      <c r="S18" s="17" t="s">
        <v>52</v>
      </c>
      <c r="T18" s="17" t="s">
        <v>42</v>
      </c>
      <c r="U18" s="17" t="s">
        <v>50</v>
      </c>
      <c r="W18" s="22"/>
    </row>
    <row r="19" spans="1:23" ht="12.75">
      <c r="A19" s="1"/>
      <c r="B19" s="66" t="s">
        <v>21</v>
      </c>
      <c r="C19" s="67"/>
      <c r="D19" s="67"/>
      <c r="E19" s="13">
        <v>708</v>
      </c>
      <c r="F19" s="13">
        <v>714</v>
      </c>
      <c r="G19" s="13">
        <v>729</v>
      </c>
      <c r="H19" s="13">
        <v>727</v>
      </c>
      <c r="I19" s="13">
        <v>702</v>
      </c>
      <c r="J19" s="13">
        <v>475</v>
      </c>
      <c r="K19" s="13">
        <v>479</v>
      </c>
      <c r="L19" s="13">
        <v>489</v>
      </c>
      <c r="M19" s="13">
        <v>487</v>
      </c>
      <c r="N19" s="13">
        <v>470</v>
      </c>
      <c r="O19" s="19">
        <f>(E19/F19)*100</f>
        <v>99.15966386554622</v>
      </c>
      <c r="P19" s="19">
        <f>(G19/H19)*100</f>
        <v>100.27510316368637</v>
      </c>
      <c r="Q19" s="19">
        <f>(G19/I19)*100</f>
        <v>103.84615384615385</v>
      </c>
      <c r="R19" s="19">
        <f>(J19/K19)*100</f>
        <v>99.16492693110646</v>
      </c>
      <c r="S19" s="19">
        <f>(L19/M19)*100</f>
        <v>100.41067761806981</v>
      </c>
      <c r="T19" s="19">
        <f>(L19/N19)*100</f>
        <v>104.04255319148936</v>
      </c>
      <c r="U19" s="19">
        <f>(R19/99.5)*100</f>
        <v>99.66324314684066</v>
      </c>
      <c r="W19" s="23"/>
    </row>
    <row r="20" spans="1:23" ht="12.75">
      <c r="A20" s="2" t="s">
        <v>0</v>
      </c>
      <c r="B20" s="68" t="s">
        <v>22</v>
      </c>
      <c r="C20" s="69"/>
      <c r="D20" s="69"/>
      <c r="E20" s="14">
        <v>785</v>
      </c>
      <c r="F20" s="14">
        <v>848</v>
      </c>
      <c r="G20" s="14">
        <v>885</v>
      </c>
      <c r="H20" s="14">
        <v>844</v>
      </c>
      <c r="I20" s="14">
        <v>839</v>
      </c>
      <c r="J20" s="14">
        <v>526</v>
      </c>
      <c r="K20" s="14">
        <v>568</v>
      </c>
      <c r="L20" s="14">
        <v>593</v>
      </c>
      <c r="M20" s="14">
        <v>565</v>
      </c>
      <c r="N20" s="14">
        <v>562</v>
      </c>
      <c r="O20" s="20">
        <f aca="true" t="shared" si="0" ref="O20:O34">(E20/F20)*100</f>
        <v>92.57075471698113</v>
      </c>
      <c r="P20" s="20">
        <f aca="true" t="shared" si="1" ref="P20:P34">(G20/H20)*100</f>
        <v>104.85781990521328</v>
      </c>
      <c r="Q20" s="20">
        <f aca="true" t="shared" si="2" ref="Q20:Q34">(G20/I20)*100</f>
        <v>105.48271752085816</v>
      </c>
      <c r="R20" s="20">
        <f aca="true" t="shared" si="3" ref="R20:R34">(J20/K20)*100</f>
        <v>92.6056338028169</v>
      </c>
      <c r="S20" s="20">
        <f aca="true" t="shared" si="4" ref="S20:S34">(L20/M20)*100</f>
        <v>104.95575221238937</v>
      </c>
      <c r="T20" s="20">
        <f aca="true" t="shared" si="5" ref="T20:T34">(L20/N20)*100</f>
        <v>105.51601423487544</v>
      </c>
      <c r="U20" s="20">
        <f aca="true" t="shared" si="6" ref="U20:U34">(R20/99.5)*100</f>
        <v>93.07098874654965</v>
      </c>
      <c r="W20" s="24"/>
    </row>
    <row r="21" spans="1:23" ht="12.75">
      <c r="A21" s="2" t="s">
        <v>1</v>
      </c>
      <c r="B21" s="68" t="s">
        <v>23</v>
      </c>
      <c r="C21" s="69"/>
      <c r="D21" s="69"/>
      <c r="E21" s="14">
        <v>268</v>
      </c>
      <c r="F21" s="14">
        <v>316</v>
      </c>
      <c r="G21" s="14">
        <v>339</v>
      </c>
      <c r="H21" s="14">
        <v>252</v>
      </c>
      <c r="I21" s="14">
        <v>287</v>
      </c>
      <c r="J21" s="14">
        <v>180</v>
      </c>
      <c r="K21" s="14">
        <v>212</v>
      </c>
      <c r="L21" s="14">
        <v>227</v>
      </c>
      <c r="M21" s="14">
        <v>169</v>
      </c>
      <c r="N21" s="14">
        <v>192</v>
      </c>
      <c r="O21" s="20">
        <f t="shared" si="0"/>
        <v>84.81012658227847</v>
      </c>
      <c r="P21" s="20">
        <f t="shared" si="1"/>
        <v>134.52380952380955</v>
      </c>
      <c r="Q21" s="20">
        <f t="shared" si="2"/>
        <v>118.11846689895471</v>
      </c>
      <c r="R21" s="20">
        <f t="shared" si="3"/>
        <v>84.90566037735849</v>
      </c>
      <c r="S21" s="20">
        <f t="shared" si="4"/>
        <v>134.31952662721892</v>
      </c>
      <c r="T21" s="20">
        <f t="shared" si="5"/>
        <v>118.22916666666667</v>
      </c>
      <c r="U21" s="20">
        <f t="shared" si="6"/>
        <v>85.33232198729496</v>
      </c>
      <c r="W21" s="24"/>
    </row>
    <row r="22" spans="1:23" ht="12.75">
      <c r="A22" s="2" t="s">
        <v>2</v>
      </c>
      <c r="B22" s="68" t="s">
        <v>24</v>
      </c>
      <c r="C22" s="69"/>
      <c r="D22" s="69"/>
      <c r="E22" s="14">
        <v>880</v>
      </c>
      <c r="F22" s="14">
        <v>974</v>
      </c>
      <c r="G22" s="14">
        <v>935</v>
      </c>
      <c r="H22" s="14">
        <v>966</v>
      </c>
      <c r="I22" s="14">
        <v>957</v>
      </c>
      <c r="J22" s="14">
        <v>590</v>
      </c>
      <c r="K22" s="14">
        <v>653</v>
      </c>
      <c r="L22" s="14">
        <v>627</v>
      </c>
      <c r="M22" s="14">
        <v>648</v>
      </c>
      <c r="N22" s="14">
        <v>642</v>
      </c>
      <c r="O22" s="20">
        <f t="shared" si="0"/>
        <v>90.34907597535934</v>
      </c>
      <c r="P22" s="20">
        <f t="shared" si="1"/>
        <v>96.79089026915115</v>
      </c>
      <c r="Q22" s="20">
        <f t="shared" si="2"/>
        <v>97.70114942528735</v>
      </c>
      <c r="R22" s="20">
        <f t="shared" si="3"/>
        <v>90.35222052067381</v>
      </c>
      <c r="S22" s="20">
        <f t="shared" si="4"/>
        <v>96.75925925925925</v>
      </c>
      <c r="T22" s="20">
        <f t="shared" si="5"/>
        <v>97.66355140186917</v>
      </c>
      <c r="U22" s="20">
        <f t="shared" si="6"/>
        <v>90.80625177957167</v>
      </c>
      <c r="W22" s="24"/>
    </row>
    <row r="23" spans="1:23" ht="12.75">
      <c r="A23" s="2" t="s">
        <v>3</v>
      </c>
      <c r="B23" s="68" t="s">
        <v>25</v>
      </c>
      <c r="C23" s="69"/>
      <c r="D23" s="69"/>
      <c r="E23" s="14">
        <v>733</v>
      </c>
      <c r="F23" s="14">
        <v>705</v>
      </c>
      <c r="G23" s="14">
        <v>729</v>
      </c>
      <c r="H23" s="14">
        <v>734</v>
      </c>
      <c r="I23" s="14">
        <v>665</v>
      </c>
      <c r="J23" s="14">
        <v>491</v>
      </c>
      <c r="K23" s="14">
        <v>473</v>
      </c>
      <c r="L23" s="14">
        <v>489</v>
      </c>
      <c r="M23" s="14">
        <v>492</v>
      </c>
      <c r="N23" s="14">
        <v>446</v>
      </c>
      <c r="O23" s="20">
        <f t="shared" si="0"/>
        <v>103.97163120567376</v>
      </c>
      <c r="P23" s="20">
        <f t="shared" si="1"/>
        <v>99.31880108991825</v>
      </c>
      <c r="Q23" s="20">
        <f t="shared" si="2"/>
        <v>109.62406015037594</v>
      </c>
      <c r="R23" s="20">
        <f t="shared" si="3"/>
        <v>103.80549682875264</v>
      </c>
      <c r="S23" s="20">
        <f t="shared" si="4"/>
        <v>99.39024390243902</v>
      </c>
      <c r="T23" s="20">
        <f t="shared" si="5"/>
        <v>109.64125560538116</v>
      </c>
      <c r="U23" s="20">
        <f t="shared" si="6"/>
        <v>104.32713249120869</v>
      </c>
      <c r="W23" s="24"/>
    </row>
    <row r="24" spans="1:23" ht="12.75">
      <c r="A24" s="2" t="s">
        <v>4</v>
      </c>
      <c r="B24" s="68" t="s">
        <v>26</v>
      </c>
      <c r="C24" s="69"/>
      <c r="D24" s="69"/>
      <c r="E24" s="14">
        <v>1002</v>
      </c>
      <c r="F24" s="14">
        <v>1030</v>
      </c>
      <c r="G24" s="14">
        <v>1120</v>
      </c>
      <c r="H24" s="14">
        <v>1009</v>
      </c>
      <c r="I24" s="14">
        <v>1038</v>
      </c>
      <c r="J24" s="14">
        <v>673</v>
      </c>
      <c r="K24" s="14">
        <v>690</v>
      </c>
      <c r="L24" s="14">
        <v>751</v>
      </c>
      <c r="M24" s="14">
        <v>676</v>
      </c>
      <c r="N24" s="14">
        <v>696</v>
      </c>
      <c r="O24" s="20">
        <f t="shared" si="0"/>
        <v>97.28155339805825</v>
      </c>
      <c r="P24" s="20">
        <f t="shared" si="1"/>
        <v>111.0009910802775</v>
      </c>
      <c r="Q24" s="20">
        <f t="shared" si="2"/>
        <v>107.89980732177264</v>
      </c>
      <c r="R24" s="20">
        <f t="shared" si="3"/>
        <v>97.53623188405797</v>
      </c>
      <c r="S24" s="20">
        <f t="shared" si="4"/>
        <v>111.09467455621302</v>
      </c>
      <c r="T24" s="20">
        <f t="shared" si="5"/>
        <v>107.90229885057472</v>
      </c>
      <c r="U24" s="20">
        <f t="shared" si="6"/>
        <v>98.02636370257082</v>
      </c>
      <c r="W24" s="24"/>
    </row>
    <row r="25" spans="1:23" ht="12.75">
      <c r="A25" s="2" t="s">
        <v>5</v>
      </c>
      <c r="B25" s="68" t="s">
        <v>27</v>
      </c>
      <c r="C25" s="69"/>
      <c r="D25" s="69"/>
      <c r="E25" s="14">
        <v>588</v>
      </c>
      <c r="F25" s="14">
        <v>577</v>
      </c>
      <c r="G25" s="14">
        <v>581</v>
      </c>
      <c r="H25" s="14">
        <v>661</v>
      </c>
      <c r="I25" s="14">
        <v>602</v>
      </c>
      <c r="J25" s="14">
        <v>394</v>
      </c>
      <c r="K25" s="14">
        <v>387</v>
      </c>
      <c r="L25" s="14">
        <v>389</v>
      </c>
      <c r="M25" s="14">
        <v>443</v>
      </c>
      <c r="N25" s="14">
        <v>404</v>
      </c>
      <c r="O25" s="20">
        <f t="shared" si="0"/>
        <v>101.90641247833622</v>
      </c>
      <c r="P25" s="20">
        <f t="shared" si="1"/>
        <v>87.89712556732225</v>
      </c>
      <c r="Q25" s="20">
        <f t="shared" si="2"/>
        <v>96.51162790697676</v>
      </c>
      <c r="R25" s="20">
        <f t="shared" si="3"/>
        <v>101.80878552971578</v>
      </c>
      <c r="S25" s="20">
        <f t="shared" si="4"/>
        <v>87.81038374717834</v>
      </c>
      <c r="T25" s="20">
        <f t="shared" si="5"/>
        <v>96.28712871287128</v>
      </c>
      <c r="U25" s="20">
        <f t="shared" si="6"/>
        <v>102.32038746705103</v>
      </c>
      <c r="W25" s="24"/>
    </row>
    <row r="26" spans="1:23" ht="12.75">
      <c r="A26" s="2" t="s">
        <v>6</v>
      </c>
      <c r="B26" s="68" t="s">
        <v>28</v>
      </c>
      <c r="C26" s="69"/>
      <c r="D26" s="69"/>
      <c r="E26" s="14">
        <v>476</v>
      </c>
      <c r="F26" s="14">
        <v>481</v>
      </c>
      <c r="G26" s="14">
        <v>479</v>
      </c>
      <c r="H26" s="14">
        <v>458</v>
      </c>
      <c r="I26" s="14">
        <v>428</v>
      </c>
      <c r="J26" s="14">
        <v>319</v>
      </c>
      <c r="K26" s="14">
        <v>322</v>
      </c>
      <c r="L26" s="14">
        <v>321</v>
      </c>
      <c r="M26" s="14">
        <v>307</v>
      </c>
      <c r="N26" s="14">
        <v>287</v>
      </c>
      <c r="O26" s="20">
        <f t="shared" si="0"/>
        <v>98.96049896049897</v>
      </c>
      <c r="P26" s="20">
        <f t="shared" si="1"/>
        <v>104.58515283842796</v>
      </c>
      <c r="Q26" s="20">
        <f t="shared" si="2"/>
        <v>111.91588785046729</v>
      </c>
      <c r="R26" s="20">
        <f t="shared" si="3"/>
        <v>99.06832298136646</v>
      </c>
      <c r="S26" s="20">
        <f t="shared" si="4"/>
        <v>104.56026058631922</v>
      </c>
      <c r="T26" s="20">
        <f t="shared" si="5"/>
        <v>111.84668989547038</v>
      </c>
      <c r="U26" s="20">
        <f t="shared" si="6"/>
        <v>99.56615375011705</v>
      </c>
      <c r="W26" s="24"/>
    </row>
    <row r="27" spans="1:23" ht="12.75">
      <c r="A27" s="2" t="s">
        <v>7</v>
      </c>
      <c r="B27" s="68" t="s">
        <v>29</v>
      </c>
      <c r="C27" s="69"/>
      <c r="D27" s="69"/>
      <c r="E27" s="14">
        <v>596</v>
      </c>
      <c r="F27" s="14">
        <v>580</v>
      </c>
      <c r="G27" s="14">
        <v>572</v>
      </c>
      <c r="H27" s="14">
        <v>537</v>
      </c>
      <c r="I27" s="14">
        <v>539</v>
      </c>
      <c r="J27" s="14">
        <v>400</v>
      </c>
      <c r="K27" s="14">
        <v>389</v>
      </c>
      <c r="L27" s="14">
        <v>383</v>
      </c>
      <c r="M27" s="14">
        <v>361</v>
      </c>
      <c r="N27" s="14">
        <v>362</v>
      </c>
      <c r="O27" s="20">
        <f t="shared" si="0"/>
        <v>102.75862068965517</v>
      </c>
      <c r="P27" s="20">
        <f t="shared" si="1"/>
        <v>106.51769087523277</v>
      </c>
      <c r="Q27" s="20">
        <f t="shared" si="2"/>
        <v>106.12244897959184</v>
      </c>
      <c r="R27" s="20">
        <f t="shared" si="3"/>
        <v>102.82776349614396</v>
      </c>
      <c r="S27" s="20">
        <f t="shared" si="4"/>
        <v>106.09418282548478</v>
      </c>
      <c r="T27" s="20">
        <f t="shared" si="5"/>
        <v>105.8011049723757</v>
      </c>
      <c r="U27" s="20">
        <f t="shared" si="6"/>
        <v>103.34448592577283</v>
      </c>
      <c r="W27" s="24"/>
    </row>
    <row r="28" spans="1:23" ht="12.75">
      <c r="A28" s="2" t="s">
        <v>8</v>
      </c>
      <c r="B28" s="68" t="s">
        <v>30</v>
      </c>
      <c r="C28" s="69"/>
      <c r="D28" s="69"/>
      <c r="E28" s="14">
        <v>944</v>
      </c>
      <c r="F28" s="14">
        <v>920</v>
      </c>
      <c r="G28" s="14">
        <v>934</v>
      </c>
      <c r="H28" s="14">
        <v>959</v>
      </c>
      <c r="I28" s="14">
        <v>910</v>
      </c>
      <c r="J28" s="14">
        <v>633</v>
      </c>
      <c r="K28" s="14">
        <v>617</v>
      </c>
      <c r="L28" s="14">
        <v>627</v>
      </c>
      <c r="M28" s="14">
        <v>643</v>
      </c>
      <c r="N28" s="14">
        <v>610</v>
      </c>
      <c r="O28" s="20">
        <f t="shared" si="0"/>
        <v>102.60869565217392</v>
      </c>
      <c r="P28" s="20">
        <f t="shared" si="1"/>
        <v>97.39311783107404</v>
      </c>
      <c r="Q28" s="20">
        <f t="shared" si="2"/>
        <v>102.63736263736263</v>
      </c>
      <c r="R28" s="20">
        <f t="shared" si="3"/>
        <v>102.59319286871961</v>
      </c>
      <c r="S28" s="20">
        <f t="shared" si="4"/>
        <v>97.51166407465007</v>
      </c>
      <c r="T28" s="20">
        <f t="shared" si="5"/>
        <v>102.78688524590164</v>
      </c>
      <c r="U28" s="20">
        <f t="shared" si="6"/>
        <v>103.108736551477</v>
      </c>
      <c r="W28" s="24"/>
    </row>
    <row r="29" spans="1:23" ht="12.75">
      <c r="A29" s="2" t="s">
        <v>9</v>
      </c>
      <c r="B29" s="68" t="s">
        <v>31</v>
      </c>
      <c r="C29" s="69"/>
      <c r="D29" s="69"/>
      <c r="E29" s="14">
        <v>1217</v>
      </c>
      <c r="F29" s="14">
        <v>1235</v>
      </c>
      <c r="G29" s="14">
        <v>1265</v>
      </c>
      <c r="H29" s="14">
        <v>1346</v>
      </c>
      <c r="I29" s="14">
        <v>1300</v>
      </c>
      <c r="J29" s="14">
        <v>815</v>
      </c>
      <c r="K29" s="14">
        <v>828</v>
      </c>
      <c r="L29" s="14">
        <v>848</v>
      </c>
      <c r="M29" s="14">
        <v>904</v>
      </c>
      <c r="N29" s="14">
        <v>874</v>
      </c>
      <c r="O29" s="20">
        <f t="shared" si="0"/>
        <v>98.5425101214575</v>
      </c>
      <c r="P29" s="20">
        <f t="shared" si="1"/>
        <v>93.98216939078752</v>
      </c>
      <c r="Q29" s="20">
        <f t="shared" si="2"/>
        <v>97.3076923076923</v>
      </c>
      <c r="R29" s="20">
        <f t="shared" si="3"/>
        <v>98.42995169082126</v>
      </c>
      <c r="S29" s="20">
        <f t="shared" si="4"/>
        <v>93.80530973451327</v>
      </c>
      <c r="T29" s="20">
        <f t="shared" si="5"/>
        <v>97.02517162471396</v>
      </c>
      <c r="U29" s="20">
        <f t="shared" si="6"/>
        <v>98.92457456363945</v>
      </c>
      <c r="W29" s="24"/>
    </row>
    <row r="30" spans="1:23" ht="12.75">
      <c r="A30" s="2" t="s">
        <v>10</v>
      </c>
      <c r="B30" s="68" t="s">
        <v>32</v>
      </c>
      <c r="C30" s="69"/>
      <c r="D30" s="69"/>
      <c r="E30" s="14">
        <v>648</v>
      </c>
      <c r="F30" s="14">
        <v>636</v>
      </c>
      <c r="G30" s="14">
        <v>657</v>
      </c>
      <c r="H30" s="14">
        <v>690</v>
      </c>
      <c r="I30" s="14">
        <v>628</v>
      </c>
      <c r="J30" s="14">
        <v>434</v>
      </c>
      <c r="K30" s="14">
        <v>426</v>
      </c>
      <c r="L30" s="14">
        <v>440</v>
      </c>
      <c r="M30" s="14">
        <v>462</v>
      </c>
      <c r="N30" s="14">
        <v>421</v>
      </c>
      <c r="O30" s="20">
        <f t="shared" si="0"/>
        <v>101.88679245283019</v>
      </c>
      <c r="P30" s="20">
        <f t="shared" si="1"/>
        <v>95.21739130434783</v>
      </c>
      <c r="Q30" s="20">
        <f t="shared" si="2"/>
        <v>104.61783439490446</v>
      </c>
      <c r="R30" s="20">
        <f t="shared" si="3"/>
        <v>101.87793427230048</v>
      </c>
      <c r="S30" s="20">
        <f t="shared" si="4"/>
        <v>95.23809523809523</v>
      </c>
      <c r="T30" s="20">
        <f t="shared" si="5"/>
        <v>104.51306413301663</v>
      </c>
      <c r="U30" s="20">
        <f t="shared" si="6"/>
        <v>102.38988369075426</v>
      </c>
      <c r="W30" s="24"/>
    </row>
    <row r="31" spans="1:23" ht="12.75">
      <c r="A31" s="2" t="s">
        <v>11</v>
      </c>
      <c r="B31" s="68" t="s">
        <v>33</v>
      </c>
      <c r="C31" s="69"/>
      <c r="D31" s="69"/>
      <c r="E31" s="14">
        <v>728</v>
      </c>
      <c r="F31" s="14">
        <v>723</v>
      </c>
      <c r="G31" s="14">
        <v>736</v>
      </c>
      <c r="H31" s="14">
        <v>702</v>
      </c>
      <c r="I31" s="14">
        <v>678</v>
      </c>
      <c r="J31" s="14">
        <v>488</v>
      </c>
      <c r="K31" s="14">
        <v>485</v>
      </c>
      <c r="L31" s="14">
        <v>493</v>
      </c>
      <c r="M31" s="14">
        <v>470</v>
      </c>
      <c r="N31" s="14">
        <v>454</v>
      </c>
      <c r="O31" s="20">
        <f t="shared" si="0"/>
        <v>100.69156293222683</v>
      </c>
      <c r="P31" s="20">
        <f t="shared" si="1"/>
        <v>104.84330484330484</v>
      </c>
      <c r="Q31" s="20">
        <f t="shared" si="2"/>
        <v>108.55457227138643</v>
      </c>
      <c r="R31" s="20">
        <f t="shared" si="3"/>
        <v>100.61855670103093</v>
      </c>
      <c r="S31" s="20">
        <f t="shared" si="4"/>
        <v>104.8936170212766</v>
      </c>
      <c r="T31" s="20">
        <f t="shared" si="5"/>
        <v>108.59030837004404</v>
      </c>
      <c r="U31" s="20">
        <f t="shared" si="6"/>
        <v>101.12417758897581</v>
      </c>
      <c r="W31" s="24"/>
    </row>
    <row r="32" spans="1:23" ht="12.75">
      <c r="A32" s="2" t="s">
        <v>12</v>
      </c>
      <c r="B32" s="68" t="s">
        <v>34</v>
      </c>
      <c r="C32" s="69"/>
      <c r="D32" s="69"/>
      <c r="E32" s="14">
        <v>656</v>
      </c>
      <c r="F32" s="14">
        <v>664</v>
      </c>
      <c r="G32" s="14">
        <v>663</v>
      </c>
      <c r="H32" s="14">
        <v>658</v>
      </c>
      <c r="I32" s="14">
        <v>630</v>
      </c>
      <c r="J32" s="14">
        <v>440</v>
      </c>
      <c r="K32" s="14">
        <v>446</v>
      </c>
      <c r="L32" s="14">
        <v>445</v>
      </c>
      <c r="M32" s="14">
        <v>441</v>
      </c>
      <c r="N32" s="14">
        <v>422</v>
      </c>
      <c r="O32" s="31">
        <f t="shared" si="0"/>
        <v>98.79518072289156</v>
      </c>
      <c r="P32" s="20">
        <f t="shared" si="1"/>
        <v>100.75987841945289</v>
      </c>
      <c r="Q32" s="20">
        <f t="shared" si="2"/>
        <v>105.23809523809524</v>
      </c>
      <c r="R32" s="31">
        <f t="shared" si="3"/>
        <v>98.65470852017937</v>
      </c>
      <c r="S32" s="20">
        <f t="shared" si="4"/>
        <v>100.90702947845804</v>
      </c>
      <c r="T32" s="20">
        <f t="shared" si="5"/>
        <v>105.45023696682465</v>
      </c>
      <c r="U32" s="20">
        <f t="shared" si="6"/>
        <v>99.15046082430088</v>
      </c>
      <c r="W32" s="24"/>
    </row>
    <row r="33" spans="1:23" ht="12.75">
      <c r="A33" s="2" t="s">
        <v>13</v>
      </c>
      <c r="B33" s="68" t="s">
        <v>35</v>
      </c>
      <c r="C33" s="69"/>
      <c r="D33" s="69"/>
      <c r="E33" s="14">
        <v>718</v>
      </c>
      <c r="F33" s="14">
        <v>707</v>
      </c>
      <c r="G33" s="14">
        <v>710</v>
      </c>
      <c r="H33" s="14">
        <v>702</v>
      </c>
      <c r="I33" s="14">
        <v>677</v>
      </c>
      <c r="J33" s="14">
        <v>482</v>
      </c>
      <c r="K33" s="14">
        <v>474</v>
      </c>
      <c r="L33" s="14">
        <v>476</v>
      </c>
      <c r="M33" s="14">
        <v>471</v>
      </c>
      <c r="N33" s="14">
        <v>454</v>
      </c>
      <c r="O33" s="20">
        <f t="shared" si="0"/>
        <v>101.55586987270155</v>
      </c>
      <c r="P33" s="20">
        <f t="shared" si="1"/>
        <v>101.13960113960114</v>
      </c>
      <c r="Q33" s="20">
        <f t="shared" si="2"/>
        <v>104.87444608567209</v>
      </c>
      <c r="R33" s="20">
        <f t="shared" si="3"/>
        <v>101.68776371308017</v>
      </c>
      <c r="S33" s="20">
        <f t="shared" si="4"/>
        <v>101.06157112526539</v>
      </c>
      <c r="T33" s="20">
        <f t="shared" si="5"/>
        <v>104.84581497797356</v>
      </c>
      <c r="U33" s="20">
        <f t="shared" si="6"/>
        <v>102.1987575005831</v>
      </c>
      <c r="W33" s="24"/>
    </row>
    <row r="34" spans="1:23" ht="12.75">
      <c r="A34" s="2" t="s">
        <v>14</v>
      </c>
      <c r="B34" s="68" t="s">
        <v>36</v>
      </c>
      <c r="C34" s="69"/>
      <c r="D34" s="69"/>
      <c r="E34" s="14">
        <v>632</v>
      </c>
      <c r="F34" s="14">
        <v>629</v>
      </c>
      <c r="G34" s="14">
        <v>608</v>
      </c>
      <c r="H34" s="14">
        <v>648</v>
      </c>
      <c r="I34" s="14">
        <v>593</v>
      </c>
      <c r="J34" s="14">
        <v>424</v>
      </c>
      <c r="K34" s="14">
        <v>421</v>
      </c>
      <c r="L34" s="14">
        <v>407</v>
      </c>
      <c r="M34" s="14">
        <v>434</v>
      </c>
      <c r="N34" s="14">
        <v>397</v>
      </c>
      <c r="O34" s="20">
        <f t="shared" si="0"/>
        <v>100.47694753577106</v>
      </c>
      <c r="P34" s="20">
        <f t="shared" si="1"/>
        <v>93.82716049382715</v>
      </c>
      <c r="Q34" s="20">
        <f t="shared" si="2"/>
        <v>102.52951096121417</v>
      </c>
      <c r="R34" s="20">
        <f t="shared" si="3"/>
        <v>100.7125890736342</v>
      </c>
      <c r="S34" s="20">
        <f t="shared" si="4"/>
        <v>93.77880184331798</v>
      </c>
      <c r="T34" s="20">
        <f t="shared" si="5"/>
        <v>102.51889168765742</v>
      </c>
      <c r="U34" s="20">
        <f t="shared" si="6"/>
        <v>101.21868248606454</v>
      </c>
      <c r="W34" s="24"/>
    </row>
    <row r="35" spans="7:8" ht="12.75">
      <c r="G35" s="7"/>
      <c r="H35" s="7"/>
    </row>
    <row r="36" spans="1:19" ht="12.75">
      <c r="A36" s="5"/>
      <c r="B36" s="5"/>
      <c r="C36" s="5"/>
      <c r="D36" s="5"/>
      <c r="E36" s="5"/>
      <c r="F36" s="5"/>
      <c r="G36" s="8"/>
      <c r="H36" s="8"/>
      <c r="I36" s="5"/>
      <c r="J36" s="5"/>
      <c r="K36" s="5"/>
      <c r="L36" s="5"/>
      <c r="N36" s="5"/>
      <c r="O36" s="5"/>
      <c r="P36" s="5"/>
      <c r="Q36" s="5"/>
      <c r="R36" s="5"/>
      <c r="S36" s="5"/>
    </row>
    <row r="37" spans="1:23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11"/>
      <c r="P37" s="11"/>
      <c r="Q37" s="11"/>
      <c r="R37" s="11"/>
      <c r="S37" s="11"/>
      <c r="T37" s="11"/>
      <c r="U37" s="11"/>
      <c r="V37" s="11"/>
      <c r="W37" s="11"/>
    </row>
    <row r="38" spans="1:23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11"/>
      <c r="W38" s="11"/>
    </row>
    <row r="39" spans="1:23" ht="12.75">
      <c r="A39" s="5"/>
      <c r="B39" s="5"/>
      <c r="C39" s="5"/>
      <c r="D39" s="5"/>
      <c r="E39" s="5"/>
      <c r="F39" s="5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5"/>
      <c r="T39" s="5"/>
      <c r="U39" s="5"/>
      <c r="V39" s="5"/>
      <c r="W39" s="5"/>
    </row>
    <row r="40" spans="1:18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11"/>
      <c r="O40" s="11"/>
      <c r="P40" s="11"/>
      <c r="Q40" s="11"/>
      <c r="R40" s="11"/>
    </row>
    <row r="41" spans="1:18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4:8" ht="12.75">
      <c r="D42" s="11"/>
      <c r="E42" s="11"/>
      <c r="F42" s="11"/>
      <c r="G42" s="11"/>
      <c r="H42" s="11"/>
    </row>
  </sheetData>
  <sheetProtection/>
  <mergeCells count="32">
    <mergeCell ref="B31:D31"/>
    <mergeCell ref="B32:D32"/>
    <mergeCell ref="B33:D33"/>
    <mergeCell ref="B34:D34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A15:A18"/>
    <mergeCell ref="B15:D18"/>
    <mergeCell ref="E15:N15"/>
    <mergeCell ref="O15:U15"/>
    <mergeCell ref="E16:I16"/>
    <mergeCell ref="J16:N16"/>
    <mergeCell ref="O16:Q16"/>
    <mergeCell ref="R16:T16"/>
    <mergeCell ref="R4:U4"/>
    <mergeCell ref="R5:U5"/>
    <mergeCell ref="A12:W12"/>
    <mergeCell ref="A13:W13"/>
    <mergeCell ref="C8:E8"/>
    <mergeCell ref="C6:D6"/>
    <mergeCell ref="C4:D4"/>
    <mergeCell ref="C5:E5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vjera radmilovic</dc:creator>
  <cp:keywords/>
  <dc:description/>
  <cp:lastModifiedBy>Boro Durkovic</cp:lastModifiedBy>
  <cp:lastPrinted>2004-12-07T14:30:22Z</cp:lastPrinted>
  <dcterms:created xsi:type="dcterms:W3CDTF">2004-12-07T10:35:54Z</dcterms:created>
  <dcterms:modified xsi:type="dcterms:W3CDTF">2011-07-19T13:46:58Z</dcterms:modified>
  <cp:category/>
  <cp:version/>
  <cp:contentType/>
  <cp:contentStatus/>
</cp:coreProperties>
</file>