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6" windowHeight="8544" activeTab="0"/>
  </bookViews>
  <sheets>
    <sheet name="Sheet1" sheetId="1" r:id="rId1"/>
    <sheet name="metodološka objašnjenja 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<sst xmlns="http://schemas.openxmlformats.org/spreadsheetml/2006/main" count="8" uniqueCount="8">
  <si>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r>
      <t xml:space="preserve">Sklopljeni brakovi  </t>
    </r>
    <r>
      <rPr>
        <i/>
        <sz val="11"/>
        <color indexed="8"/>
        <rFont val="Arial"/>
        <family val="2"/>
      </rPr>
      <t>Marriages</t>
    </r>
  </si>
  <si>
    <t>Broj razvedenih na 1000 sklopljenih brakova   Number of divorces on 1000 marriages</t>
  </si>
  <si>
    <r>
      <t xml:space="preserve">Razvedeni brakovi   </t>
    </r>
    <r>
      <rPr>
        <i/>
        <sz val="11"/>
        <color indexed="8"/>
        <rFont val="Arial"/>
        <family val="2"/>
      </rPr>
      <t>Divorces</t>
    </r>
  </si>
  <si>
    <r>
      <rPr>
        <sz val="12"/>
        <color indexed="8"/>
        <rFont val="Arial"/>
        <family val="2"/>
      </rPr>
      <t>Sklopljeni i razvedeni brakovi, Crna Gora</t>
    </r>
    <r>
      <rPr>
        <i/>
        <sz val="12"/>
        <color indexed="8"/>
        <rFont val="Arial"/>
        <family val="2"/>
      </rPr>
      <t xml:space="preserve">  / Marriages and divorces, Montenegro</t>
    </r>
  </si>
  <si>
    <r>
      <t>Sklopljeni brak</t>
    </r>
    <r>
      <rPr>
        <sz val="7.5"/>
        <color indexed="8"/>
        <rFont val="Arial"/>
        <family val="2"/>
      </rPr>
      <t xml:space="preserve"> je zakonom uređena zajednica života muškarca i žene./Marriage is an act by which the legal relationship of husband and wife is constituted. </t>
    </r>
  </si>
  <si>
    <r>
      <t xml:space="preserve">Razvedeni brak </t>
    </r>
    <r>
      <rPr>
        <sz val="7.5"/>
        <color indexed="8"/>
        <rFont val="Arial"/>
        <family val="2"/>
      </rPr>
      <t xml:space="preserve">je brak razveden pravosnažnom odlukom suda./Divorce is a final dissolution of a marriage by a valid decision of a competent court. </t>
    </r>
  </si>
  <si>
    <t>* vidi Metodološka objašnjenja/See methodologichal explanation</t>
  </si>
  <si>
    <t>Izvor: Odsjek statistike demografije, obrazovanja, kulture i pravosuđa/Source: MONSTAT, Department of demografy, education, culture and justice statisitics</t>
  </si>
</sst>
</file>

<file path=xl/styles.xml><?xml version="1.0" encoding="utf-8"?>
<styleSheet xmlns="http://schemas.openxmlformats.org/spreadsheetml/2006/main">
  <numFmts count="2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0.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2"/>
      <color indexed="8"/>
      <name val="Arial"/>
      <family val="2"/>
    </font>
    <font>
      <i/>
      <sz val="11"/>
      <color indexed="8"/>
      <name val="Arial"/>
      <family val="2"/>
    </font>
    <font>
      <sz val="12"/>
      <color indexed="8"/>
      <name val="Arial"/>
      <family val="2"/>
    </font>
    <font>
      <sz val="7.5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i/>
      <sz val="14"/>
      <color indexed="8"/>
      <name val="Arial"/>
      <family val="2"/>
    </font>
    <font>
      <i/>
      <sz val="7.5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i/>
      <sz val="14"/>
      <color theme="1"/>
      <name val="Arial"/>
      <family val="2"/>
    </font>
    <font>
      <i/>
      <sz val="12"/>
      <color theme="1"/>
      <name val="Arial"/>
      <family val="2"/>
    </font>
    <font>
      <i/>
      <sz val="7.5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3" fillId="0" borderId="0" xfId="0" applyFont="1" applyAlignment="1">
      <alignment vertical="top" wrapText="1"/>
    </xf>
    <xf numFmtId="0" fontId="46" fillId="0" borderId="0" xfId="0" applyFont="1" applyAlignment="1">
      <alignment/>
    </xf>
    <xf numFmtId="0" fontId="46" fillId="0" borderId="0" xfId="0" applyFont="1" applyAlignment="1">
      <alignment horizontal="left" vertical="center"/>
    </xf>
    <xf numFmtId="0" fontId="47" fillId="0" borderId="0" xfId="0" applyFont="1" applyAlignment="1">
      <alignment vertical="top"/>
    </xf>
    <xf numFmtId="0" fontId="0" fillId="0" borderId="0" xfId="0" applyAlignment="1">
      <alignment vertical="center" wrapText="1"/>
    </xf>
    <xf numFmtId="0" fontId="47" fillId="0" borderId="0" xfId="0" applyFont="1" applyFill="1" applyBorder="1" applyAlignment="1">
      <alignment horizontal="left" vertical="top"/>
    </xf>
    <xf numFmtId="0" fontId="43" fillId="33" borderId="0" xfId="0" applyFont="1" applyFill="1" applyAlignment="1">
      <alignment vertical="top" wrapText="1"/>
    </xf>
    <xf numFmtId="0" fontId="43" fillId="33" borderId="10" xfId="0" applyFont="1" applyFill="1" applyBorder="1" applyAlignment="1">
      <alignment vertical="top" wrapText="1"/>
    </xf>
    <xf numFmtId="0" fontId="43" fillId="33" borderId="11" xfId="0" applyFont="1" applyFill="1" applyBorder="1" applyAlignment="1">
      <alignment vertical="top" wrapText="1"/>
    </xf>
    <xf numFmtId="0" fontId="48" fillId="33" borderId="0" xfId="0" applyFont="1" applyFill="1" applyBorder="1" applyAlignment="1">
      <alignment horizontal="center"/>
    </xf>
    <xf numFmtId="3" fontId="48" fillId="0" borderId="11" xfId="0" applyNumberFormat="1" applyFont="1" applyBorder="1" applyAlignment="1">
      <alignment horizontal="center"/>
    </xf>
    <xf numFmtId="3" fontId="0" fillId="0" borderId="11" xfId="0" applyNumberFormat="1" applyBorder="1" applyAlignment="1">
      <alignment horizontal="center" wrapText="1"/>
    </xf>
    <xf numFmtId="3" fontId="0" fillId="0" borderId="11" xfId="0" applyNumberFormat="1" applyBorder="1" applyAlignment="1">
      <alignment horizontal="center"/>
    </xf>
    <xf numFmtId="0" fontId="48" fillId="0" borderId="0" xfId="0" applyFont="1" applyBorder="1" applyAlignment="1">
      <alignment horizontal="center"/>
    </xf>
    <xf numFmtId="0" fontId="0" fillId="0" borderId="11" xfId="0" applyBorder="1" applyAlignment="1">
      <alignment horizontal="center" wrapText="1"/>
    </xf>
    <xf numFmtId="0" fontId="0" fillId="0" borderId="11" xfId="0" applyBorder="1" applyAlignment="1">
      <alignment horizontal="center"/>
    </xf>
    <xf numFmtId="180" fontId="48" fillId="0" borderId="10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E11"/>
  <sheetViews>
    <sheetView tabSelected="1" zoomScalePageLayoutView="0" workbookViewId="0" topLeftCell="P1">
      <selection activeCell="AF9" sqref="AF9"/>
    </sheetView>
  </sheetViews>
  <sheetFormatPr defaultColWidth="9.140625" defaultRowHeight="15"/>
  <cols>
    <col min="1" max="1" width="5.421875" style="0" customWidth="1"/>
    <col min="2" max="2" width="24.7109375" style="0" customWidth="1"/>
    <col min="3" max="30" width="9.140625" style="0" customWidth="1"/>
  </cols>
  <sheetData>
    <row r="1" spans="2:12" ht="18">
      <c r="B1" s="3" t="s">
        <v>3</v>
      </c>
      <c r="F1" s="2"/>
      <c r="G1" s="2"/>
      <c r="H1" s="2"/>
      <c r="I1" s="2"/>
      <c r="J1" s="2"/>
      <c r="K1" s="1"/>
      <c r="L1" s="1"/>
    </row>
    <row r="2" ht="3" customHeight="1"/>
    <row r="3" spans="3:31" ht="28.5" customHeight="1">
      <c r="C3" s="13">
        <v>1991</v>
      </c>
      <c r="D3" s="13">
        <v>1992</v>
      </c>
      <c r="E3" s="13">
        <v>1993</v>
      </c>
      <c r="F3" s="13">
        <v>1994</v>
      </c>
      <c r="G3" s="13">
        <v>1995</v>
      </c>
      <c r="H3" s="13">
        <v>1996</v>
      </c>
      <c r="I3" s="13">
        <v>1997</v>
      </c>
      <c r="J3" s="13">
        <v>1998</v>
      </c>
      <c r="K3" s="13">
        <v>1999</v>
      </c>
      <c r="L3" s="13">
        <v>2000</v>
      </c>
      <c r="M3" s="13">
        <v>2001</v>
      </c>
      <c r="N3" s="13">
        <v>2002</v>
      </c>
      <c r="O3" s="13">
        <v>2003</v>
      </c>
      <c r="P3" s="13">
        <v>2004</v>
      </c>
      <c r="Q3" s="13">
        <v>2005</v>
      </c>
      <c r="R3" s="13">
        <v>2006</v>
      </c>
      <c r="S3" s="13">
        <v>2007</v>
      </c>
      <c r="T3" s="13">
        <v>2008</v>
      </c>
      <c r="U3" s="13">
        <v>2009</v>
      </c>
      <c r="V3" s="13">
        <v>2010</v>
      </c>
      <c r="W3" s="13">
        <v>2011</v>
      </c>
      <c r="X3" s="13">
        <v>2012</v>
      </c>
      <c r="Y3" s="13">
        <v>2013</v>
      </c>
      <c r="Z3" s="13">
        <v>2014</v>
      </c>
      <c r="AA3" s="13">
        <v>2015</v>
      </c>
      <c r="AB3" s="13">
        <v>2016</v>
      </c>
      <c r="AC3" s="13">
        <v>2017</v>
      </c>
      <c r="AD3" s="13">
        <v>2018</v>
      </c>
      <c r="AE3" s="13">
        <v>2019</v>
      </c>
    </row>
    <row r="4" spans="2:31" ht="34.5" customHeight="1">
      <c r="B4" s="12" t="s">
        <v>0</v>
      </c>
      <c r="C4" s="14">
        <v>3817</v>
      </c>
      <c r="D4" s="14">
        <v>4041</v>
      </c>
      <c r="E4" s="14">
        <v>3873</v>
      </c>
      <c r="F4" s="14">
        <v>3753</v>
      </c>
      <c r="G4" s="14">
        <v>3791</v>
      </c>
      <c r="H4" s="14">
        <v>3770</v>
      </c>
      <c r="I4" s="14">
        <v>3993</v>
      </c>
      <c r="J4" s="14">
        <v>3628</v>
      </c>
      <c r="K4" s="14">
        <v>3912</v>
      </c>
      <c r="L4" s="14">
        <v>3866</v>
      </c>
      <c r="M4" s="14">
        <v>3893</v>
      </c>
      <c r="N4" s="14">
        <v>3794</v>
      </c>
      <c r="O4" s="14">
        <v>4050</v>
      </c>
      <c r="P4" s="14">
        <v>3440</v>
      </c>
      <c r="Q4" s="14">
        <v>3291</v>
      </c>
      <c r="R4" s="14">
        <v>3462</v>
      </c>
      <c r="S4" s="14">
        <v>4005</v>
      </c>
      <c r="T4" s="14">
        <v>3445</v>
      </c>
      <c r="U4" s="14">
        <v>3829</v>
      </c>
      <c r="V4" s="14">
        <v>3675</v>
      </c>
      <c r="W4" s="14">
        <v>3528</v>
      </c>
      <c r="X4" s="14">
        <v>3305</v>
      </c>
      <c r="Y4" s="14">
        <v>3847</v>
      </c>
      <c r="Z4" s="14">
        <v>3527</v>
      </c>
      <c r="AA4" s="14">
        <v>3837</v>
      </c>
      <c r="AB4" s="15">
        <v>3178</v>
      </c>
      <c r="AC4" s="16">
        <v>3272</v>
      </c>
      <c r="AD4" s="16">
        <v>3321</v>
      </c>
      <c r="AE4" s="16">
        <v>3523</v>
      </c>
    </row>
    <row r="5" spans="2:31" ht="36" customHeight="1">
      <c r="B5" s="10" t="s">
        <v>2</v>
      </c>
      <c r="C5" s="17">
        <v>388</v>
      </c>
      <c r="D5" s="17">
        <v>369</v>
      </c>
      <c r="E5" s="17">
        <v>354</v>
      </c>
      <c r="F5" s="17">
        <v>348</v>
      </c>
      <c r="G5" s="17">
        <v>393</v>
      </c>
      <c r="H5" s="17">
        <v>477</v>
      </c>
      <c r="I5" s="17">
        <v>569</v>
      </c>
      <c r="J5" s="17">
        <v>569</v>
      </c>
      <c r="K5" s="17">
        <v>462</v>
      </c>
      <c r="L5" s="17">
        <v>435</v>
      </c>
      <c r="M5" s="17">
        <v>492</v>
      </c>
      <c r="N5" s="17">
        <v>506</v>
      </c>
      <c r="O5" s="17">
        <v>494</v>
      </c>
      <c r="P5" s="17">
        <v>505</v>
      </c>
      <c r="Q5" s="17">
        <v>499</v>
      </c>
      <c r="R5" s="17">
        <v>470</v>
      </c>
      <c r="S5" s="17">
        <v>463</v>
      </c>
      <c r="T5" s="17">
        <v>460</v>
      </c>
      <c r="U5" s="17">
        <v>456</v>
      </c>
      <c r="V5" s="17">
        <v>520</v>
      </c>
      <c r="W5" s="17">
        <v>471</v>
      </c>
      <c r="X5" s="17">
        <v>515</v>
      </c>
      <c r="Y5" s="17">
        <v>499</v>
      </c>
      <c r="Z5" s="17">
        <v>584</v>
      </c>
      <c r="AA5" s="17">
        <v>577</v>
      </c>
      <c r="AB5" s="18">
        <v>703</v>
      </c>
      <c r="AC5" s="19">
        <v>765</v>
      </c>
      <c r="AD5" s="19">
        <v>849</v>
      </c>
      <c r="AE5" s="19">
        <v>841</v>
      </c>
    </row>
    <row r="6" spans="2:31" ht="68.25" customHeight="1" thickBot="1">
      <c r="B6" s="11" t="s">
        <v>1</v>
      </c>
      <c r="C6" s="20">
        <f>C5/C4*1000</f>
        <v>101.6505108724129</v>
      </c>
      <c r="D6" s="20">
        <f aca="true" t="shared" si="0" ref="D6:Y6">D5/D4*1000</f>
        <v>91.31403118040089</v>
      </c>
      <c r="E6" s="20">
        <f t="shared" si="0"/>
        <v>91.40201394268009</v>
      </c>
      <c r="F6" s="20">
        <f t="shared" si="0"/>
        <v>92.72581934452438</v>
      </c>
      <c r="G6" s="20">
        <f t="shared" si="0"/>
        <v>103.66657873911898</v>
      </c>
      <c r="H6" s="20">
        <f t="shared" si="0"/>
        <v>126.52519893899206</v>
      </c>
      <c r="I6" s="20">
        <f t="shared" si="0"/>
        <v>142.4993739043326</v>
      </c>
      <c r="J6" s="20">
        <f t="shared" si="0"/>
        <v>156.83572216097022</v>
      </c>
      <c r="K6" s="20">
        <f t="shared" si="0"/>
        <v>118.09815950920245</v>
      </c>
      <c r="L6" s="20">
        <f t="shared" si="0"/>
        <v>112.51939989653388</v>
      </c>
      <c r="M6" s="20">
        <f t="shared" si="0"/>
        <v>126.38068327767787</v>
      </c>
      <c r="N6" s="20">
        <f t="shared" si="0"/>
        <v>133.36847654190828</v>
      </c>
      <c r="O6" s="20">
        <f t="shared" si="0"/>
        <v>121.97530864197532</v>
      </c>
      <c r="P6" s="20">
        <f t="shared" si="0"/>
        <v>146.80232558139537</v>
      </c>
      <c r="Q6" s="20">
        <f t="shared" si="0"/>
        <v>151.625645700395</v>
      </c>
      <c r="R6" s="20">
        <f t="shared" si="0"/>
        <v>135.75967648757944</v>
      </c>
      <c r="S6" s="20">
        <f t="shared" si="0"/>
        <v>115.60549313358302</v>
      </c>
      <c r="T6" s="20">
        <f t="shared" si="0"/>
        <v>133.52685050798257</v>
      </c>
      <c r="U6" s="20">
        <f t="shared" si="0"/>
        <v>119.09114651344998</v>
      </c>
      <c r="V6" s="20">
        <f t="shared" si="0"/>
        <v>141.49659863945578</v>
      </c>
      <c r="W6" s="20">
        <f t="shared" si="0"/>
        <v>133.50340136054422</v>
      </c>
      <c r="X6" s="20">
        <f t="shared" si="0"/>
        <v>155.82450832072618</v>
      </c>
      <c r="Y6" s="20">
        <f t="shared" si="0"/>
        <v>129.71146347803483</v>
      </c>
      <c r="Z6" s="20">
        <v>165.6</v>
      </c>
      <c r="AA6" s="20">
        <v>150.4</v>
      </c>
      <c r="AB6" s="20">
        <v>221.2</v>
      </c>
      <c r="AC6" s="20">
        <v>233.8</v>
      </c>
      <c r="AD6" s="20">
        <v>255.6</v>
      </c>
      <c r="AE6" s="20">
        <f>+AE5/AE4*1000</f>
        <v>238.71700255464094</v>
      </c>
    </row>
    <row r="8" ht="14.25">
      <c r="B8" s="7" t="s">
        <v>6</v>
      </c>
    </row>
    <row r="9" spans="2:21" ht="14.25">
      <c r="B9" s="9" t="s">
        <v>7</v>
      </c>
      <c r="U9" s="8"/>
    </row>
    <row r="10" spans="2:21" ht="14.25">
      <c r="B10" s="4"/>
      <c r="U10" s="8"/>
    </row>
    <row r="11" ht="14.25">
      <c r="U11" s="8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B26" sqref="B26:B28"/>
    </sheetView>
  </sheetViews>
  <sheetFormatPr defaultColWidth="9.140625" defaultRowHeight="15"/>
  <sheetData>
    <row r="1" ht="14.25">
      <c r="A1" s="6" t="s">
        <v>4</v>
      </c>
    </row>
    <row r="2" ht="14.25">
      <c r="A2" s="5" t="s">
        <v>5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2020-04-22T13:39:39Z</dcterms:modified>
  <cp:category/>
  <cp:version/>
  <cp:contentType/>
  <cp:contentStatus/>
</cp:coreProperties>
</file>