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165" windowWidth="10710" windowHeight="9975" activeTab="0"/>
  </bookViews>
  <sheets>
    <sheet name="table 1." sheetId="1" r:id="rId1"/>
  </sheets>
  <definedNames/>
  <calcPr fullCalcOnLoad="1"/>
</workbook>
</file>

<file path=xl/sharedStrings.xml><?xml version="1.0" encoding="utf-8"?>
<sst xmlns="http://schemas.openxmlformats.org/spreadsheetml/2006/main" count="48" uniqueCount="37">
  <si>
    <t>ANDRIJEVICA</t>
  </si>
  <si>
    <t>BAR</t>
  </si>
  <si>
    <t>BIJELO POLJE</t>
  </si>
  <si>
    <t>BUDVA</t>
  </si>
  <si>
    <t>CETINJE</t>
  </si>
  <si>
    <t>DANILOVGRAD</t>
  </si>
  <si>
    <t>HERCEG NOVI</t>
  </si>
  <si>
    <t>KOTOR</t>
  </si>
  <si>
    <t>MOJKOVAC</t>
  </si>
  <si>
    <t>PODGORICA</t>
  </si>
  <si>
    <t>TIVAT</t>
  </si>
  <si>
    <t>ULCINJ</t>
  </si>
  <si>
    <t xml:space="preserve">BERANE </t>
  </si>
  <si>
    <t>GUSINJE*</t>
  </si>
  <si>
    <t>PETNJICA*</t>
  </si>
  <si>
    <t xml:space="preserve">PLAV </t>
  </si>
  <si>
    <t xml:space="preserve">PLJEVLJA </t>
  </si>
  <si>
    <t>MUNICIPALITY</t>
  </si>
  <si>
    <t>Number of pre-primary institutions</t>
  </si>
  <si>
    <t>Number of children in pre-primary institutions</t>
  </si>
  <si>
    <t>Number of child care units</t>
  </si>
  <si>
    <t xml:space="preserve">Average number of children per child care unit </t>
  </si>
  <si>
    <t xml:space="preserve">Number of child care groups </t>
  </si>
  <si>
    <t>Average number of children per child care group</t>
  </si>
  <si>
    <t>Public pre-primary institutions</t>
  </si>
  <si>
    <t>Private pre-primary institutions</t>
  </si>
  <si>
    <t>NIKSIC</t>
  </si>
  <si>
    <t>PLUZINE</t>
  </si>
  <si>
    <t>ROZAJE</t>
  </si>
  <si>
    <t>SAVNIK</t>
  </si>
  <si>
    <t>ZABLJAK*</t>
  </si>
  <si>
    <t>CRNA GORA</t>
  </si>
  <si>
    <t>…</t>
  </si>
  <si>
    <t>KOLASIN</t>
  </si>
  <si>
    <t>Table 1.  Number of pre-primary institutions, child care units and groups, number of children, average number of children per child care unit and group, 2018/2019</t>
  </si>
  <si>
    <t>TUZI</t>
  </si>
  <si>
    <t>* Municipalities Gusinje, Petnjica, Zabljak and Tuzi do not have pre-primary institutions, but they have care units as a part of educational institutions in municipalities of Plav, Berane, Pljevlja and Podgorica.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</si>
</sst>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0.0"/>
    <numFmt numFmtId="197" formatCode="#,##0.0"/>
    <numFmt numFmtId="198" formatCode="_(* #,##0.0_);_(* \(#,##0.0\);_(* &quot;-&quot;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196" fontId="2" fillId="0" borderId="10" xfId="0" applyNumberFormat="1" applyFont="1" applyFill="1" applyBorder="1" applyAlignment="1">
      <alignment horizontal="right"/>
    </xf>
    <xf numFmtId="196" fontId="39" fillId="0" borderId="10" xfId="0" applyNumberFormat="1" applyFont="1" applyFill="1" applyBorder="1" applyAlignment="1">
      <alignment/>
    </xf>
    <xf numFmtId="0" fontId="39" fillId="0" borderId="10" xfId="0" applyFont="1" applyFill="1" applyBorder="1" applyAlignment="1">
      <alignment/>
    </xf>
    <xf numFmtId="3" fontId="39" fillId="0" borderId="10" xfId="0" applyNumberFormat="1" applyFont="1" applyFill="1" applyBorder="1" applyAlignment="1">
      <alignment/>
    </xf>
    <xf numFmtId="0" fontId="3" fillId="0" borderId="11" xfId="39" applyFont="1" applyFill="1" applyBorder="1" applyAlignment="1">
      <alignment/>
    </xf>
    <xf numFmtId="3" fontId="3" fillId="0" borderId="11" xfId="39" applyNumberFormat="1" applyFont="1" applyFill="1" applyBorder="1" applyAlignment="1">
      <alignment horizontal="right"/>
    </xf>
    <xf numFmtId="0" fontId="3" fillId="0" borderId="10" xfId="39" applyFont="1" applyFill="1" applyBorder="1" applyAlignment="1">
      <alignment horizontal="right"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3" fontId="39" fillId="33" borderId="12" xfId="0" applyNumberFormat="1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39" fillId="33" borderId="11" xfId="0" applyFont="1" applyFill="1" applyBorder="1" applyAlignment="1">
      <alignment horizontal="right"/>
    </xf>
    <xf numFmtId="196" fontId="39" fillId="0" borderId="0" xfId="0" applyNumberFormat="1" applyFont="1" applyAlignment="1">
      <alignment/>
    </xf>
    <xf numFmtId="0" fontId="39" fillId="0" borderId="0" xfId="0" applyFont="1" applyBorder="1" applyAlignment="1">
      <alignment/>
    </xf>
    <xf numFmtId="196" fontId="3" fillId="0" borderId="10" xfId="0" applyNumberFormat="1" applyFont="1" applyFill="1" applyBorder="1" applyAlignment="1">
      <alignment horizontal="right"/>
    </xf>
    <xf numFmtId="196" fontId="40" fillId="0" borderId="10" xfId="0" applyNumberFormat="1" applyFont="1" applyFill="1" applyBorder="1" applyAlignment="1">
      <alignment/>
    </xf>
    <xf numFmtId="0" fontId="40" fillId="33" borderId="12" xfId="0" applyFont="1" applyFill="1" applyBorder="1" applyAlignment="1">
      <alignment horizontal="right"/>
    </xf>
    <xf numFmtId="3" fontId="40" fillId="33" borderId="12" xfId="0" applyNumberFormat="1" applyFont="1" applyFill="1" applyBorder="1" applyAlignment="1">
      <alignment horizontal="right"/>
    </xf>
    <xf numFmtId="0" fontId="40" fillId="33" borderId="13" xfId="0" applyFont="1" applyFill="1" applyBorder="1" applyAlignment="1">
      <alignment horizontal="right"/>
    </xf>
    <xf numFmtId="0" fontId="3" fillId="34" borderId="10" xfId="47" applyFont="1" applyFill="1" applyBorder="1" applyAlignment="1">
      <alignment horizontal="center" vertical="center"/>
    </xf>
    <xf numFmtId="0" fontId="2" fillId="34" borderId="10" xfId="47" applyFont="1" applyFill="1" applyBorder="1" applyAlignment="1">
      <alignment horizontal="center" vertical="center" wrapText="1"/>
    </xf>
    <xf numFmtId="0" fontId="3" fillId="0" borderId="10" xfId="39" applyFont="1" applyFill="1" applyBorder="1" applyAlignment="1">
      <alignment/>
    </xf>
    <xf numFmtId="0" fontId="3" fillId="0" borderId="10" xfId="39" applyFont="1" applyFill="1" applyBorder="1" applyAlignment="1">
      <alignment horizontal="left"/>
    </xf>
    <xf numFmtId="0" fontId="41" fillId="0" borderId="0" xfId="0" applyFont="1" applyAlignment="1">
      <alignment/>
    </xf>
    <xf numFmtId="198" fontId="39" fillId="0" borderId="0" xfId="0" applyNumberFormat="1" applyFont="1" applyAlignment="1">
      <alignment/>
    </xf>
    <xf numFmtId="0" fontId="39" fillId="0" borderId="11" xfId="0" applyFont="1" applyBorder="1" applyAlignment="1">
      <alignment/>
    </xf>
    <xf numFmtId="0" fontId="3" fillId="0" borderId="10" xfId="0" applyFont="1" applyFill="1" applyBorder="1" applyAlignment="1">
      <alignment horizontal="right"/>
    </xf>
    <xf numFmtId="0" fontId="39" fillId="0" borderId="0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right"/>
    </xf>
    <xf numFmtId="3" fontId="40" fillId="0" borderId="0" xfId="0" applyNumberFormat="1" applyFont="1" applyFill="1" applyBorder="1" applyAlignment="1">
      <alignment horizontal="right"/>
    </xf>
    <xf numFmtId="0" fontId="39" fillId="33" borderId="10" xfId="0" applyFont="1" applyFill="1" applyBorder="1" applyAlignment="1">
      <alignment horizontal="left"/>
    </xf>
    <xf numFmtId="0" fontId="4" fillId="0" borderId="10" xfId="55" applyFont="1" applyFill="1" applyBorder="1" applyAlignment="1">
      <alignment horizontal="right" wrapText="1"/>
      <protection/>
    </xf>
    <xf numFmtId="197" fontId="2" fillId="0" borderId="10" xfId="0" applyNumberFormat="1" applyFont="1" applyFill="1" applyBorder="1" applyAlignment="1">
      <alignment horizontal="right"/>
    </xf>
    <xf numFmtId="3" fontId="3" fillId="0" borderId="10" xfId="39" applyNumberFormat="1" applyFont="1" applyFill="1" applyBorder="1" applyAlignment="1">
      <alignment horizontal="right"/>
    </xf>
    <xf numFmtId="197" fontId="3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39" fillId="0" borderId="10" xfId="0" applyFont="1" applyFill="1" applyBorder="1" applyAlignment="1">
      <alignment horizontal="right"/>
    </xf>
    <xf numFmtId="3" fontId="39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/>
    </xf>
    <xf numFmtId="3" fontId="3" fillId="33" borderId="11" xfId="0" applyNumberFormat="1" applyFont="1" applyFill="1" applyBorder="1" applyAlignment="1">
      <alignment horizontal="right"/>
    </xf>
    <xf numFmtId="196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39" fillId="0" borderId="10" xfId="0" applyFont="1" applyBorder="1" applyAlignment="1">
      <alignment horizontal="right"/>
    </xf>
    <xf numFmtId="0" fontId="3" fillId="0" borderId="0" xfId="0" applyFont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A13">
      <selection activeCell="A44" sqref="A44"/>
    </sheetView>
  </sheetViews>
  <sheetFormatPr defaultColWidth="9.140625" defaultRowHeight="15"/>
  <cols>
    <col min="1" max="1" width="30.421875" style="2" customWidth="1"/>
    <col min="2" max="2" width="14.140625" style="2" customWidth="1"/>
    <col min="3" max="3" width="16.8515625" style="2" customWidth="1"/>
    <col min="4" max="4" width="13.57421875" style="2" customWidth="1"/>
    <col min="5" max="5" width="20.8515625" style="2" customWidth="1"/>
    <col min="6" max="6" width="16.140625" style="2" customWidth="1"/>
    <col min="7" max="7" width="21.57421875" style="2" customWidth="1"/>
    <col min="8" max="8" width="9.140625" style="1" customWidth="1"/>
    <col min="9" max="16384" width="9.140625" style="2" customWidth="1"/>
  </cols>
  <sheetData>
    <row r="1" spans="1:10" ht="12.75">
      <c r="A1" s="49" t="s">
        <v>34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2.75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7" ht="38.25" customHeight="1">
      <c r="A3" s="24" t="s">
        <v>17</v>
      </c>
      <c r="B3" s="25" t="s">
        <v>18</v>
      </c>
      <c r="C3" s="25" t="s">
        <v>19</v>
      </c>
      <c r="D3" s="25" t="s">
        <v>20</v>
      </c>
      <c r="E3" s="25" t="s">
        <v>21</v>
      </c>
      <c r="F3" s="25" t="s">
        <v>22</v>
      </c>
      <c r="G3" s="25" t="s">
        <v>23</v>
      </c>
    </row>
    <row r="4" spans="1:9" ht="12.75">
      <c r="A4" s="6" t="s">
        <v>0</v>
      </c>
      <c r="B4" s="3">
        <v>1</v>
      </c>
      <c r="C4" s="36">
        <v>75</v>
      </c>
      <c r="D4" s="7">
        <v>5</v>
      </c>
      <c r="E4" s="37">
        <f>C4/D4</f>
        <v>15</v>
      </c>
      <c r="F4" s="6">
        <v>7</v>
      </c>
      <c r="G4" s="5">
        <f>C4/F4</f>
        <v>10.714285714285714</v>
      </c>
      <c r="I4" s="29"/>
    </row>
    <row r="5" spans="1:9" ht="12.75">
      <c r="A5" s="6" t="s">
        <v>1</v>
      </c>
      <c r="B5" s="3">
        <v>1</v>
      </c>
      <c r="C5" s="36">
        <v>1250</v>
      </c>
      <c r="D5" s="7">
        <v>11</v>
      </c>
      <c r="E5" s="37">
        <f>C5/D5</f>
        <v>113.63636363636364</v>
      </c>
      <c r="F5" s="6">
        <v>49</v>
      </c>
      <c r="G5" s="5">
        <f aca="true" t="shared" si="0" ref="G5:G28">C5/F5</f>
        <v>25.510204081632654</v>
      </c>
      <c r="I5" s="29"/>
    </row>
    <row r="6" spans="1:9" ht="12.75">
      <c r="A6" s="6" t="s">
        <v>12</v>
      </c>
      <c r="B6" s="3">
        <v>1</v>
      </c>
      <c r="C6" s="36">
        <v>698</v>
      </c>
      <c r="D6" s="7">
        <v>10</v>
      </c>
      <c r="E6" s="37">
        <f>C6/D6</f>
        <v>69.8</v>
      </c>
      <c r="F6" s="6">
        <v>25</v>
      </c>
      <c r="G6" s="5">
        <f t="shared" si="0"/>
        <v>27.92</v>
      </c>
      <c r="I6" s="29"/>
    </row>
    <row r="7" spans="1:9" ht="12.75">
      <c r="A7" s="6" t="s">
        <v>2</v>
      </c>
      <c r="B7" s="3">
        <v>1</v>
      </c>
      <c r="C7" s="36">
        <v>988</v>
      </c>
      <c r="D7" s="7">
        <v>14</v>
      </c>
      <c r="E7" s="37">
        <f>C7/D7</f>
        <v>70.57142857142857</v>
      </c>
      <c r="F7" s="6">
        <v>46</v>
      </c>
      <c r="G7" s="5">
        <f t="shared" si="0"/>
        <v>21.47826086956522</v>
      </c>
      <c r="I7" s="29"/>
    </row>
    <row r="8" spans="1:9" ht="12.75">
      <c r="A8" s="6" t="s">
        <v>3</v>
      </c>
      <c r="B8" s="3">
        <v>1</v>
      </c>
      <c r="C8" s="36">
        <v>1174</v>
      </c>
      <c r="D8" s="7">
        <v>5</v>
      </c>
      <c r="E8" s="37">
        <f aca="true" t="shared" si="1" ref="E8:E28">C8/D8</f>
        <v>234.8</v>
      </c>
      <c r="F8" s="6">
        <v>37</v>
      </c>
      <c r="G8" s="5">
        <f t="shared" si="0"/>
        <v>31.72972972972973</v>
      </c>
      <c r="I8" s="29"/>
    </row>
    <row r="9" spans="1:9" ht="12.75">
      <c r="A9" s="6" t="s">
        <v>4</v>
      </c>
      <c r="B9" s="3">
        <v>1</v>
      </c>
      <c r="C9" s="36">
        <v>612</v>
      </c>
      <c r="D9" s="7">
        <v>2</v>
      </c>
      <c r="E9" s="37">
        <f t="shared" si="1"/>
        <v>306</v>
      </c>
      <c r="F9" s="6">
        <v>20</v>
      </c>
      <c r="G9" s="5">
        <f t="shared" si="0"/>
        <v>30.6</v>
      </c>
      <c r="I9" s="29"/>
    </row>
    <row r="10" spans="1:9" ht="12.75">
      <c r="A10" s="6" t="s">
        <v>13</v>
      </c>
      <c r="B10" s="48" t="s">
        <v>32</v>
      </c>
      <c r="C10" s="7">
        <v>69</v>
      </c>
      <c r="D10" s="7">
        <v>1</v>
      </c>
      <c r="E10" s="37">
        <f t="shared" si="1"/>
        <v>69</v>
      </c>
      <c r="F10" s="6">
        <v>3</v>
      </c>
      <c r="G10" s="5">
        <f t="shared" si="0"/>
        <v>23</v>
      </c>
      <c r="I10" s="29"/>
    </row>
    <row r="11" spans="1:9" ht="12.75">
      <c r="A11" s="6" t="s">
        <v>5</v>
      </c>
      <c r="B11" s="3">
        <v>1</v>
      </c>
      <c r="C11" s="36">
        <v>551</v>
      </c>
      <c r="D11" s="7">
        <v>4</v>
      </c>
      <c r="E11" s="37">
        <f t="shared" si="1"/>
        <v>137.75</v>
      </c>
      <c r="F11" s="6">
        <v>20</v>
      </c>
      <c r="G11" s="5">
        <f t="shared" si="0"/>
        <v>27.55</v>
      </c>
      <c r="I11" s="29"/>
    </row>
    <row r="12" spans="1:9" ht="12.75">
      <c r="A12" s="6" t="s">
        <v>6</v>
      </c>
      <c r="B12" s="3">
        <v>1</v>
      </c>
      <c r="C12" s="36">
        <v>1077</v>
      </c>
      <c r="D12" s="7">
        <v>5</v>
      </c>
      <c r="E12" s="37">
        <f t="shared" si="1"/>
        <v>215.4</v>
      </c>
      <c r="F12" s="6">
        <v>29</v>
      </c>
      <c r="G12" s="5">
        <f t="shared" si="0"/>
        <v>37.13793103448276</v>
      </c>
      <c r="I12" s="29"/>
    </row>
    <row r="13" spans="1:9" ht="12.75">
      <c r="A13" s="6" t="s">
        <v>33</v>
      </c>
      <c r="B13" s="3">
        <v>1</v>
      </c>
      <c r="C13" s="36">
        <v>225</v>
      </c>
      <c r="D13" s="7">
        <v>1</v>
      </c>
      <c r="E13" s="37">
        <f t="shared" si="1"/>
        <v>225</v>
      </c>
      <c r="F13" s="6">
        <v>9</v>
      </c>
      <c r="G13" s="5">
        <f t="shared" si="0"/>
        <v>25</v>
      </c>
      <c r="I13" s="29"/>
    </row>
    <row r="14" spans="1:9" ht="12.75">
      <c r="A14" s="6" t="s">
        <v>7</v>
      </c>
      <c r="B14" s="3">
        <v>1</v>
      </c>
      <c r="C14" s="36">
        <v>820</v>
      </c>
      <c r="D14" s="7">
        <v>7</v>
      </c>
      <c r="E14" s="37">
        <f t="shared" si="1"/>
        <v>117.14285714285714</v>
      </c>
      <c r="F14" s="6">
        <v>31</v>
      </c>
      <c r="G14" s="5">
        <f t="shared" si="0"/>
        <v>26.451612903225808</v>
      </c>
      <c r="I14" s="29"/>
    </row>
    <row r="15" spans="1:9" ht="12.75">
      <c r="A15" s="6" t="s">
        <v>8</v>
      </c>
      <c r="B15" s="3">
        <v>1</v>
      </c>
      <c r="C15" s="36">
        <v>163</v>
      </c>
      <c r="D15" s="7">
        <v>1</v>
      </c>
      <c r="E15" s="37">
        <f t="shared" si="1"/>
        <v>163</v>
      </c>
      <c r="F15" s="6">
        <v>9</v>
      </c>
      <c r="G15" s="5">
        <f t="shared" si="0"/>
        <v>18.11111111111111</v>
      </c>
      <c r="I15" s="29"/>
    </row>
    <row r="16" spans="1:9" ht="12.75">
      <c r="A16" s="6" t="s">
        <v>26</v>
      </c>
      <c r="B16" s="3">
        <v>1</v>
      </c>
      <c r="C16" s="36">
        <v>2145</v>
      </c>
      <c r="D16" s="7">
        <v>25</v>
      </c>
      <c r="E16" s="37">
        <f t="shared" si="1"/>
        <v>85.8</v>
      </c>
      <c r="F16" s="6">
        <v>77</v>
      </c>
      <c r="G16" s="5">
        <f t="shared" si="0"/>
        <v>27.857142857142858</v>
      </c>
      <c r="I16" s="29"/>
    </row>
    <row r="17" spans="1:9" ht="12.75">
      <c r="A17" s="6" t="s">
        <v>14</v>
      </c>
      <c r="B17" s="48" t="s">
        <v>32</v>
      </c>
      <c r="C17" s="7">
        <v>43</v>
      </c>
      <c r="D17" s="7">
        <v>1</v>
      </c>
      <c r="E17" s="37">
        <f t="shared" si="1"/>
        <v>43</v>
      </c>
      <c r="F17" s="6">
        <v>1</v>
      </c>
      <c r="G17" s="5">
        <f t="shared" si="0"/>
        <v>43</v>
      </c>
      <c r="I17" s="29"/>
    </row>
    <row r="18" spans="1:9" s="1" customFormat="1" ht="12.75">
      <c r="A18" s="6" t="s">
        <v>15</v>
      </c>
      <c r="B18" s="6">
        <v>1</v>
      </c>
      <c r="C18" s="7">
        <v>215</v>
      </c>
      <c r="D18" s="7">
        <v>2</v>
      </c>
      <c r="E18" s="37">
        <f t="shared" si="1"/>
        <v>107.5</v>
      </c>
      <c r="F18" s="6">
        <v>7</v>
      </c>
      <c r="G18" s="5">
        <f t="shared" si="0"/>
        <v>30.714285714285715</v>
      </c>
      <c r="I18" s="29"/>
    </row>
    <row r="19" spans="1:9" s="1" customFormat="1" ht="12.75">
      <c r="A19" s="6" t="s">
        <v>16</v>
      </c>
      <c r="B19" s="6">
        <v>1</v>
      </c>
      <c r="C19" s="36">
        <v>539</v>
      </c>
      <c r="D19" s="7">
        <v>5</v>
      </c>
      <c r="E19" s="37">
        <f t="shared" si="1"/>
        <v>107.8</v>
      </c>
      <c r="F19" s="6">
        <v>22</v>
      </c>
      <c r="G19" s="5">
        <f t="shared" si="0"/>
        <v>24.5</v>
      </c>
      <c r="I19" s="29"/>
    </row>
    <row r="20" spans="1:9" ht="12.75">
      <c r="A20" s="6" t="s">
        <v>27</v>
      </c>
      <c r="B20" s="3">
        <v>1</v>
      </c>
      <c r="C20" s="36">
        <v>46</v>
      </c>
      <c r="D20" s="7">
        <v>1</v>
      </c>
      <c r="E20" s="37">
        <f t="shared" si="1"/>
        <v>46</v>
      </c>
      <c r="F20" s="6">
        <v>5</v>
      </c>
      <c r="G20" s="5">
        <f t="shared" si="0"/>
        <v>9.2</v>
      </c>
      <c r="I20" s="29"/>
    </row>
    <row r="21" spans="1:9" ht="12.75">
      <c r="A21" s="6" t="s">
        <v>9</v>
      </c>
      <c r="B21" s="3">
        <v>2</v>
      </c>
      <c r="C21" s="36">
        <v>8284</v>
      </c>
      <c r="D21" s="7">
        <v>26</v>
      </c>
      <c r="E21" s="37">
        <f t="shared" si="1"/>
        <v>318.61538461538464</v>
      </c>
      <c r="F21" s="6">
        <v>218</v>
      </c>
      <c r="G21" s="5">
        <f t="shared" si="0"/>
        <v>38</v>
      </c>
      <c r="I21" s="29"/>
    </row>
    <row r="22" spans="1:9" ht="12.75">
      <c r="A22" s="6" t="s">
        <v>28</v>
      </c>
      <c r="B22" s="3">
        <v>1</v>
      </c>
      <c r="C22" s="36">
        <v>366</v>
      </c>
      <c r="D22" s="7">
        <v>1</v>
      </c>
      <c r="E22" s="37">
        <f t="shared" si="1"/>
        <v>366</v>
      </c>
      <c r="F22" s="6">
        <v>17</v>
      </c>
      <c r="G22" s="5">
        <f t="shared" si="0"/>
        <v>21.529411764705884</v>
      </c>
      <c r="I22" s="29"/>
    </row>
    <row r="23" spans="1:9" ht="12.75">
      <c r="A23" s="6" t="s">
        <v>29</v>
      </c>
      <c r="B23" s="3">
        <v>1</v>
      </c>
      <c r="C23" s="36">
        <v>26</v>
      </c>
      <c r="D23" s="7">
        <v>1</v>
      </c>
      <c r="E23" s="37">
        <f t="shared" si="1"/>
        <v>26</v>
      </c>
      <c r="F23" s="6">
        <v>4</v>
      </c>
      <c r="G23" s="5">
        <f t="shared" si="0"/>
        <v>6.5</v>
      </c>
      <c r="I23" s="29"/>
    </row>
    <row r="24" spans="1:9" ht="12.75">
      <c r="A24" s="6" t="s">
        <v>10</v>
      </c>
      <c r="B24" s="3">
        <v>1</v>
      </c>
      <c r="C24" s="36">
        <v>769</v>
      </c>
      <c r="D24" s="7">
        <v>3</v>
      </c>
      <c r="E24" s="37">
        <f t="shared" si="1"/>
        <v>256.3333333333333</v>
      </c>
      <c r="F24" s="6">
        <v>23</v>
      </c>
      <c r="G24" s="5">
        <f t="shared" si="0"/>
        <v>33.43478260869565</v>
      </c>
      <c r="I24" s="29"/>
    </row>
    <row r="25" spans="1:9" ht="12.75">
      <c r="A25" s="6" t="s">
        <v>35</v>
      </c>
      <c r="B25" s="48" t="s">
        <v>32</v>
      </c>
      <c r="C25" s="36">
        <v>50</v>
      </c>
      <c r="D25" s="7">
        <v>1</v>
      </c>
      <c r="E25" s="37">
        <f t="shared" si="1"/>
        <v>50</v>
      </c>
      <c r="F25" s="6">
        <v>2</v>
      </c>
      <c r="G25" s="5">
        <f t="shared" si="0"/>
        <v>25</v>
      </c>
      <c r="I25" s="29"/>
    </row>
    <row r="26" spans="1:9" ht="12.75">
      <c r="A26" s="6" t="s">
        <v>11</v>
      </c>
      <c r="B26" s="3">
        <v>1</v>
      </c>
      <c r="C26" s="36">
        <v>440</v>
      </c>
      <c r="D26" s="7">
        <v>4</v>
      </c>
      <c r="E26" s="37">
        <f t="shared" si="1"/>
        <v>110</v>
      </c>
      <c r="F26" s="6">
        <v>18</v>
      </c>
      <c r="G26" s="5">
        <f t="shared" si="0"/>
        <v>24.444444444444443</v>
      </c>
      <c r="I26" s="29"/>
    </row>
    <row r="27" spans="1:9" ht="12.75">
      <c r="A27" s="6" t="s">
        <v>30</v>
      </c>
      <c r="B27" s="48" t="s">
        <v>32</v>
      </c>
      <c r="C27" s="7">
        <v>61</v>
      </c>
      <c r="D27" s="7">
        <v>1</v>
      </c>
      <c r="E27" s="37">
        <f t="shared" si="1"/>
        <v>61</v>
      </c>
      <c r="F27" s="6">
        <v>3</v>
      </c>
      <c r="G27" s="5">
        <f t="shared" si="0"/>
        <v>20.333333333333332</v>
      </c>
      <c r="I27" s="29"/>
    </row>
    <row r="28" spans="1:9" ht="12.75">
      <c r="A28" s="26" t="s">
        <v>24</v>
      </c>
      <c r="B28" s="8">
        <f>SUM(B4:B27)</f>
        <v>21</v>
      </c>
      <c r="C28" s="38">
        <f>SUM(C4:C27)</f>
        <v>20686</v>
      </c>
      <c r="D28" s="9">
        <v>137</v>
      </c>
      <c r="E28" s="39">
        <f t="shared" si="1"/>
        <v>150.992700729927</v>
      </c>
      <c r="F28" s="10">
        <f>SUM(F4:F27)</f>
        <v>682</v>
      </c>
      <c r="G28" s="20">
        <f t="shared" si="0"/>
        <v>30.331378299120235</v>
      </c>
      <c r="I28" s="29"/>
    </row>
    <row r="29" spans="1:7" ht="12.75">
      <c r="A29" s="11"/>
      <c r="B29" s="12"/>
      <c r="C29" s="13"/>
      <c r="D29" s="13"/>
      <c r="E29" s="12"/>
      <c r="F29" s="12"/>
      <c r="G29" s="14"/>
    </row>
    <row r="30" spans="1:9" ht="12.75">
      <c r="A30" s="6" t="s">
        <v>1</v>
      </c>
      <c r="B30" s="3">
        <v>2</v>
      </c>
      <c r="C30" s="7">
        <v>76</v>
      </c>
      <c r="D30" s="7">
        <v>2</v>
      </c>
      <c r="E30" s="4">
        <f>C30/D30</f>
        <v>38</v>
      </c>
      <c r="F30" s="40">
        <v>3</v>
      </c>
      <c r="G30" s="4">
        <f>C30/F30</f>
        <v>25.333333333333332</v>
      </c>
      <c r="I30" s="29"/>
    </row>
    <row r="31" spans="1:9" ht="12.75">
      <c r="A31" s="6" t="s">
        <v>3</v>
      </c>
      <c r="B31" s="3">
        <v>4</v>
      </c>
      <c r="C31" s="7">
        <v>138</v>
      </c>
      <c r="D31" s="7">
        <v>4</v>
      </c>
      <c r="E31" s="4">
        <f aca="true" t="shared" si="2" ref="E31:E38">C31/D31</f>
        <v>34.5</v>
      </c>
      <c r="F31" s="40">
        <v>9</v>
      </c>
      <c r="G31" s="4">
        <f aca="true" t="shared" si="3" ref="G31:G38">C31/F31</f>
        <v>15.333333333333334</v>
      </c>
      <c r="I31" s="29"/>
    </row>
    <row r="32" spans="1:9" ht="12.75">
      <c r="A32" s="6" t="s">
        <v>6</v>
      </c>
      <c r="B32" s="3">
        <v>1</v>
      </c>
      <c r="C32" s="7">
        <v>13</v>
      </c>
      <c r="D32" s="7">
        <v>1</v>
      </c>
      <c r="E32" s="4">
        <v>13</v>
      </c>
      <c r="F32" s="40">
        <v>1</v>
      </c>
      <c r="G32" s="4">
        <v>13</v>
      </c>
      <c r="I32" s="29"/>
    </row>
    <row r="33" spans="1:9" ht="12.75">
      <c r="A33" s="6" t="s">
        <v>7</v>
      </c>
      <c r="B33" s="3">
        <v>1</v>
      </c>
      <c r="C33" s="7">
        <v>31</v>
      </c>
      <c r="D33" s="7">
        <v>1</v>
      </c>
      <c r="E33" s="4">
        <f t="shared" si="2"/>
        <v>31</v>
      </c>
      <c r="F33" s="40">
        <v>3</v>
      </c>
      <c r="G33" s="4">
        <f t="shared" si="3"/>
        <v>10.333333333333334</v>
      </c>
      <c r="I33" s="29"/>
    </row>
    <row r="34" spans="1:9" ht="12.75">
      <c r="A34" s="6" t="s">
        <v>26</v>
      </c>
      <c r="B34" s="3">
        <v>1</v>
      </c>
      <c r="C34" s="7">
        <v>66</v>
      </c>
      <c r="D34" s="7">
        <v>1</v>
      </c>
      <c r="E34" s="4">
        <f t="shared" si="2"/>
        <v>66</v>
      </c>
      <c r="F34" s="41">
        <v>3</v>
      </c>
      <c r="G34" s="4">
        <f t="shared" si="3"/>
        <v>22</v>
      </c>
      <c r="I34" s="29"/>
    </row>
    <row r="35" spans="1:9" ht="12.75">
      <c r="A35" s="6" t="s">
        <v>9</v>
      </c>
      <c r="B35" s="3">
        <v>14</v>
      </c>
      <c r="C35" s="7">
        <v>567</v>
      </c>
      <c r="D35" s="7">
        <v>17</v>
      </c>
      <c r="E35" s="4">
        <f t="shared" si="2"/>
        <v>33.35294117647059</v>
      </c>
      <c r="F35" s="40">
        <v>48</v>
      </c>
      <c r="G35" s="4">
        <f t="shared" si="3"/>
        <v>11.8125</v>
      </c>
      <c r="I35" s="29"/>
    </row>
    <row r="36" spans="1:9" ht="12.75">
      <c r="A36" s="6" t="s">
        <v>10</v>
      </c>
      <c r="B36" s="3">
        <v>2</v>
      </c>
      <c r="C36" s="7">
        <v>49</v>
      </c>
      <c r="D36" s="7">
        <v>2</v>
      </c>
      <c r="E36" s="4">
        <f t="shared" si="2"/>
        <v>24.5</v>
      </c>
      <c r="F36" s="40">
        <v>5</v>
      </c>
      <c r="G36" s="4">
        <f t="shared" si="3"/>
        <v>9.8</v>
      </c>
      <c r="I36" s="29"/>
    </row>
    <row r="37" spans="1:9" ht="12.75">
      <c r="A37" s="6" t="s">
        <v>11</v>
      </c>
      <c r="B37" s="30">
        <v>1</v>
      </c>
      <c r="C37" s="42">
        <v>37</v>
      </c>
      <c r="D37" s="42">
        <v>1</v>
      </c>
      <c r="E37" s="4">
        <f t="shared" si="2"/>
        <v>37</v>
      </c>
      <c r="F37" s="40">
        <v>2</v>
      </c>
      <c r="G37" s="4">
        <f t="shared" si="3"/>
        <v>18.5</v>
      </c>
      <c r="I37" s="29"/>
    </row>
    <row r="38" spans="1:9" ht="12.75">
      <c r="A38" s="27" t="s">
        <v>25</v>
      </c>
      <c r="B38" s="15">
        <f>SUM(B30:B37)</f>
        <v>26</v>
      </c>
      <c r="C38" s="43">
        <f>SUM(C30:C37)</f>
        <v>977</v>
      </c>
      <c r="D38" s="43">
        <v>29</v>
      </c>
      <c r="E38" s="19">
        <f t="shared" si="2"/>
        <v>33.689655172413794</v>
      </c>
      <c r="F38" s="31">
        <v>74</v>
      </c>
      <c r="G38" s="19">
        <f t="shared" si="3"/>
        <v>13.202702702702704</v>
      </c>
      <c r="I38" s="29"/>
    </row>
    <row r="39" spans="1:7" ht="12.75">
      <c r="A39" s="16"/>
      <c r="B39" s="21"/>
      <c r="C39" s="22"/>
      <c r="D39" s="22"/>
      <c r="E39" s="21"/>
      <c r="F39" s="21"/>
      <c r="G39" s="23"/>
    </row>
    <row r="40" spans="1:7" s="1" customFormat="1" ht="12.75">
      <c r="A40" s="32"/>
      <c r="B40" s="33"/>
      <c r="C40" s="34"/>
      <c r="D40" s="34"/>
      <c r="E40" s="33"/>
      <c r="F40" s="33"/>
      <c r="G40" s="33"/>
    </row>
    <row r="41" spans="1:9" ht="12.75">
      <c r="A41" s="35" t="s">
        <v>31</v>
      </c>
      <c r="B41" s="44">
        <v>47</v>
      </c>
      <c r="C41" s="45">
        <v>21663</v>
      </c>
      <c r="D41" s="45">
        <v>166</v>
      </c>
      <c r="E41" s="46">
        <f>C41/D41</f>
        <v>130.5</v>
      </c>
      <c r="F41" s="47">
        <v>756</v>
      </c>
      <c r="G41" s="46">
        <f>C41/F41</f>
        <v>28.654761904761905</v>
      </c>
      <c r="I41" s="29"/>
    </row>
    <row r="42" ht="12.75">
      <c r="A42" s="28" t="s">
        <v>36</v>
      </c>
    </row>
    <row r="44" ht="12.75">
      <c r="E44" s="17"/>
    </row>
    <row r="45" ht="12.75">
      <c r="E45" s="17"/>
    </row>
    <row r="46" ht="12.75">
      <c r="E46" s="17"/>
    </row>
    <row r="51" spans="1:7" ht="12.75">
      <c r="A51" s="18"/>
      <c r="B51" s="18"/>
      <c r="C51" s="18"/>
      <c r="D51" s="18"/>
      <c r="E51" s="18"/>
      <c r="F51" s="18"/>
      <c r="G51" s="18"/>
    </row>
  </sheetData>
  <sheetProtection/>
  <mergeCells count="1">
    <mergeCell ref="A1:J2"/>
  </mergeCells>
  <printOptions/>
  <pageMargins left="0.7" right="0.7" top="0.75" bottom="0.75" header="0.3" footer="0.3"/>
  <pageSetup fitToHeight="0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Dragana Kalezic</cp:lastModifiedBy>
  <cp:lastPrinted>2019-01-31T07:43:21Z</cp:lastPrinted>
  <dcterms:created xsi:type="dcterms:W3CDTF">2011-10-11T18:14:30Z</dcterms:created>
  <dcterms:modified xsi:type="dcterms:W3CDTF">2019-01-31T07:59:37Z</dcterms:modified>
  <cp:category/>
  <cp:version/>
  <cp:contentType/>
  <cp:contentStatus/>
</cp:coreProperties>
</file>