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filterPrivacy="1"/>
  <xr:revisionPtr revIDLastSave="0" documentId="13_ncr:1_{DE0FBB0B-42DE-4581-B3BC-2DA222B999F7}" xr6:coauthVersionLast="36" xr6:coauthVersionMax="36" xr10:uidLastSave="{00000000-0000-0000-0000-000000000000}"/>
  <bookViews>
    <workbookView xWindow="0" yWindow="0" windowWidth="21570" windowHeight="9435" tabRatio="595" activeTab="3" xr2:uid="{00000000-000D-0000-FFFF-FFFF00000000}"/>
  </bookViews>
  <sheets>
    <sheet name="Tabela 1" sheetId="1" r:id="rId1"/>
    <sheet name="Tabela 2" sheetId="2" r:id="rId2"/>
    <sheet name="Tabela 3" sheetId="3" r:id="rId3"/>
    <sheet name="Tabela 4" sheetId="4" r:id="rId4"/>
    <sheet name="Tabela 5" sheetId="5" r:id="rId5"/>
  </sheets>
  <definedNames>
    <definedName name="iuwgfiuqwgf">'Tabela 4'!$G$1</definedName>
    <definedName name="kg">'Tabela 2'!#REF!</definedName>
    <definedName name="kudyfyuig">'Tabela 2'!$G$1</definedName>
    <definedName name="kuff">'Tabela 2'!#REF!</definedName>
    <definedName name="kuguf">'Tabela 2'!#REF!</definedName>
    <definedName name="kuuydfuyfy">'Tabela 1'!$F$1</definedName>
    <definedName name="kuyuyf">'Tabela 2'!$G$1</definedName>
    <definedName name="polje">'Tabela 2'!$G$1</definedName>
    <definedName name="yfyfyuf">'Tabela 2'!#REF!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3" l="1"/>
  <c r="D41" i="3"/>
  <c r="E41" i="3"/>
  <c r="B41" i="3"/>
</calcChain>
</file>

<file path=xl/sharedStrings.xml><?xml version="1.0" encoding="utf-8"?>
<sst xmlns="http://schemas.openxmlformats.org/spreadsheetml/2006/main" count="257" uniqueCount="187">
  <si>
    <r>
      <t>Tabela 1. Spoljnotrgovinska robna razmjena Crne Gore po mjesecima, u hilj. EUR</t>
    </r>
    <r>
      <rPr>
        <b/>
        <vertAlign val="superscript"/>
        <sz val="9"/>
        <rFont val="Arial"/>
        <family val="2"/>
      </rPr>
      <t xml:space="preserve"> (p)</t>
    </r>
  </si>
  <si>
    <t>PERIOD</t>
  </si>
  <si>
    <t>UVOZ</t>
  </si>
  <si>
    <t>IZVOZ</t>
  </si>
  <si>
    <t>SPOLJNOTRGOVINSKA ROBNA RAZMJENA</t>
  </si>
  <si>
    <t>TRGOVINSKI BILANS</t>
  </si>
  <si>
    <t>Januar</t>
  </si>
  <si>
    <t>Februar</t>
  </si>
  <si>
    <t>Mart</t>
  </si>
  <si>
    <t>April</t>
  </si>
  <si>
    <t>Maj</t>
  </si>
  <si>
    <t>Jun</t>
  </si>
  <si>
    <t>Jul</t>
  </si>
  <si>
    <t>Avgust</t>
  </si>
  <si>
    <t>Septembar</t>
  </si>
  <si>
    <t xml:space="preserve">      Oktobar</t>
  </si>
  <si>
    <t xml:space="preserve">      Novembar</t>
  </si>
  <si>
    <t xml:space="preserve">      Decembar</t>
  </si>
  <si>
    <t>(p) - preliminarni podaci</t>
  </si>
  <si>
    <r>
      <t xml:space="preserve">Tabela 2. Spoljnotrgovinska robna razmjena Crne Gore po kontinentima i odabranim zemljama </t>
    </r>
    <r>
      <rPr>
        <b/>
        <vertAlign val="superscript"/>
        <sz val="9"/>
        <color theme="1"/>
        <rFont val="Arial"/>
        <family val="2"/>
      </rPr>
      <t>(p)</t>
    </r>
    <r>
      <rPr>
        <b/>
        <sz val="9"/>
        <color theme="1"/>
        <rFont val="Arial"/>
        <family val="2"/>
      </rPr>
      <t xml:space="preserve">
</t>
    </r>
  </si>
  <si>
    <t>TRGOVINSKI</t>
  </si>
  <si>
    <t>PARTNERI</t>
  </si>
  <si>
    <t>%</t>
  </si>
  <si>
    <t>u hilj. EUR</t>
  </si>
  <si>
    <t>SVIJET</t>
  </si>
  <si>
    <t xml:space="preserve">Evropa </t>
  </si>
  <si>
    <t>CEFTA</t>
  </si>
  <si>
    <t xml:space="preserve">Afrika </t>
  </si>
  <si>
    <t>Azija</t>
  </si>
  <si>
    <t>Amerika</t>
  </si>
  <si>
    <t xml:space="preserve">Okeanija </t>
  </si>
  <si>
    <t>SAD</t>
  </si>
  <si>
    <t>Kina</t>
  </si>
  <si>
    <t>Rusija</t>
  </si>
  <si>
    <t>Švajcarska</t>
  </si>
  <si>
    <t>Japan</t>
  </si>
  <si>
    <t>Turska</t>
  </si>
  <si>
    <t xml:space="preserve">Brazil </t>
  </si>
  <si>
    <t>Tabela 3. Spoljnotrgovinska robna razmjena sa državama članicama EU i potpisnicama CEFTA-e, u hilj. EUR⁽P⁾</t>
  </si>
  <si>
    <t>TRGOVINSKI PARTNERI</t>
  </si>
  <si>
    <t>Austrija</t>
  </si>
  <si>
    <t>Belgija</t>
  </si>
  <si>
    <t>Bugarska</t>
  </si>
  <si>
    <t>Češka</t>
  </si>
  <si>
    <t xml:space="preserve">Danska </t>
  </si>
  <si>
    <t>Estonija</t>
  </si>
  <si>
    <t>Finska</t>
  </si>
  <si>
    <t>Francuska</t>
  </si>
  <si>
    <t>Grčka</t>
  </si>
  <si>
    <t>Holandija</t>
  </si>
  <si>
    <t>Irska</t>
  </si>
  <si>
    <t>Italija</t>
  </si>
  <si>
    <t>Kipar</t>
  </si>
  <si>
    <t>Letonija</t>
  </si>
  <si>
    <t>Litvanija</t>
  </si>
  <si>
    <t>Luksemburg</t>
  </si>
  <si>
    <t>Mađarska</t>
  </si>
  <si>
    <t xml:space="preserve">Malta </t>
  </si>
  <si>
    <t>Njemačka</t>
  </si>
  <si>
    <t>Poljska</t>
  </si>
  <si>
    <t>Portugalija</t>
  </si>
  <si>
    <t>Hrvatska</t>
  </si>
  <si>
    <t>Rumunija</t>
  </si>
  <si>
    <t>Slovačka</t>
  </si>
  <si>
    <t>Slovenija</t>
  </si>
  <si>
    <t>Španija</t>
  </si>
  <si>
    <t>Švedska</t>
  </si>
  <si>
    <t xml:space="preserve">CEFTA </t>
  </si>
  <si>
    <t xml:space="preserve">Albanija </t>
  </si>
  <si>
    <t>Bosna i Hercegovina</t>
  </si>
  <si>
    <t>Moldavija</t>
  </si>
  <si>
    <t>Sjeverna Makedonija</t>
  </si>
  <si>
    <t xml:space="preserve">Srbija </t>
  </si>
  <si>
    <t>Kosovo</t>
  </si>
  <si>
    <r>
      <t xml:space="preserve">Tabela 4. Spoljnotrgovinska robna razmjena Crne Gore prema odsjeku SMTK </t>
    </r>
    <r>
      <rPr>
        <b/>
        <vertAlign val="superscript"/>
        <sz val="9"/>
        <color theme="1"/>
        <rFont val="Arial"/>
        <family val="2"/>
      </rPr>
      <t>(p)</t>
    </r>
  </si>
  <si>
    <t>PODJELA PREMA ODSJEKU SMTK</t>
  </si>
  <si>
    <t>Uvoz</t>
  </si>
  <si>
    <t>Izvoz</t>
  </si>
  <si>
    <t>Indeks</t>
  </si>
  <si>
    <t>0-9 TOTAL</t>
  </si>
  <si>
    <t>0  Hrana i žive životinje</t>
  </si>
  <si>
    <t xml:space="preserve">   00 Žive životinje</t>
  </si>
  <si>
    <t xml:space="preserve">   01 Meso i prerada mesa</t>
  </si>
  <si>
    <t xml:space="preserve">   02 Mliječni proizvodi i jaja</t>
  </si>
  <si>
    <t xml:space="preserve">   03 Ribe i prerađevine od ribe</t>
  </si>
  <si>
    <t xml:space="preserve">   04 Žitarice i proizvodi od žitarica</t>
  </si>
  <si>
    <t xml:space="preserve">   05 Povrće i voće</t>
  </si>
  <si>
    <t xml:space="preserve">   06 Šećer, proizvodi od šećera i med</t>
  </si>
  <si>
    <t xml:space="preserve">   07 Kafa, čaj, kakao i začini</t>
  </si>
  <si>
    <t xml:space="preserve">   08 Stočna hrana (sem žita u zrnu)</t>
  </si>
  <si>
    <t xml:space="preserve">   09 Razni proizvodi  za ishranu</t>
  </si>
  <si>
    <t>1  Piće i duvan</t>
  </si>
  <si>
    <t>11 Pića</t>
  </si>
  <si>
    <t>12 Duvan i proizvodi od duvana</t>
  </si>
  <si>
    <t>2  Sirove materije, sem goriva</t>
  </si>
  <si>
    <t>22 Uljano sjeme i plodovi</t>
  </si>
  <si>
    <t>23 Sirovi kaučuk</t>
  </si>
  <si>
    <t>24 Pluta i drvo</t>
  </si>
  <si>
    <t>25 Celuloza i otpaci od hartije</t>
  </si>
  <si>
    <t>26 Tekstilana vlakna i otpaci</t>
  </si>
  <si>
    <t>27 Sirova đubriva i minerali</t>
  </si>
  <si>
    <t>28 Mineralne rude i otpaci metala</t>
  </si>
  <si>
    <t>29 Životinjske i biljne sirove materije</t>
  </si>
  <si>
    <t>3  Mineralna goriva i maziva</t>
  </si>
  <si>
    <t>32 Kameni ugalj, koks i briketi</t>
  </si>
  <si>
    <t>33 Nafta i naftni derivati</t>
  </si>
  <si>
    <t>34 Gas, prirodni i industrijski</t>
  </si>
  <si>
    <t>35 Električna enegrija</t>
  </si>
  <si>
    <t>4  Životinjska i biljna ulja i masti</t>
  </si>
  <si>
    <t>41 Životinjska ulja i masti</t>
  </si>
  <si>
    <t>42 Čvrste biljne masti i ulja</t>
  </si>
  <si>
    <t>43 Prerađena životinjska i biljna ulja</t>
  </si>
  <si>
    <t>5  Hemijski proizvodi</t>
  </si>
  <si>
    <t>51 Organski hemijski proizvodi</t>
  </si>
  <si>
    <t>52 Neorganski hemijski proizvodi</t>
  </si>
  <si>
    <t>53 Proizvodi za bojenje i stavljenje</t>
  </si>
  <si>
    <t>54 Medicinski i farmaceutski proizvodi</t>
  </si>
  <si>
    <t>55 Eterična ulja, parfemski i toiletni preparati</t>
  </si>
  <si>
    <t>56 Đubriva (osim sirovih)</t>
  </si>
  <si>
    <t>57 Plastične materije u primarnim oblicima</t>
  </si>
  <si>
    <t>58 Plastične mase u ostalim oblicima</t>
  </si>
  <si>
    <t>59 Hemijske materije i proizvodi nigdje nepomenuti</t>
  </si>
  <si>
    <t>6  Proizvodi svrstani po materijalu</t>
  </si>
  <si>
    <t>61 Koža, proizvodi od kože i krzna</t>
  </si>
  <si>
    <t>62 Proizvodi od kaučuka</t>
  </si>
  <si>
    <t>63 Proizvodi od plute i drveta</t>
  </si>
  <si>
    <t>64 Hartija, karton i proizvodi od celuloze</t>
  </si>
  <si>
    <t>65 Predivo, tkanine i tekstilni proizvodi</t>
  </si>
  <si>
    <t>66 Proizvodi od nemetalnih minerala</t>
  </si>
  <si>
    <t>67 Gvozđe i čelik</t>
  </si>
  <si>
    <t>68 Obojeni metali</t>
  </si>
  <si>
    <t>69 Proizvodi od metala, nigdje nepomenuti</t>
  </si>
  <si>
    <t>7  Mašine i transportni uređaji</t>
  </si>
  <si>
    <t>71 Pogonske mašine i uređaji</t>
  </si>
  <si>
    <t>72 Specijalne mašine za neke ind.grane</t>
  </si>
  <si>
    <t>73 Mašine za obradu metala</t>
  </si>
  <si>
    <t>74 Industrijske mašine za opštu upotrebu</t>
  </si>
  <si>
    <t>75 Kancelarijske mašine i za AOP</t>
  </si>
  <si>
    <t>76 Telekomunikacioni aparati i uređaji</t>
  </si>
  <si>
    <t>77 Električne mašine, aparati i uređaji</t>
  </si>
  <si>
    <t>78 Drumska vozila</t>
  </si>
  <si>
    <t>79 Ostala transportna sredstva i opreme</t>
  </si>
  <si>
    <t>8  Razni gotovi proizvodi</t>
  </si>
  <si>
    <t>81 Montažne zgrade, sanitarni uređaji</t>
  </si>
  <si>
    <t>82 Namještaj i djelovi</t>
  </si>
  <si>
    <t>83 Predmeti za putovanja</t>
  </si>
  <si>
    <t>84 Odeća</t>
  </si>
  <si>
    <t>85 Obuća</t>
  </si>
  <si>
    <t>87 Naučni i kontrolni instrstrumenti</t>
  </si>
  <si>
    <t>88 Fotoaparati, časovnici</t>
  </si>
  <si>
    <t>89 Razni gotovi proizvodi</t>
  </si>
  <si>
    <t>9  Proizvodi i transakcije, nigdje nepomenuti</t>
  </si>
  <si>
    <r>
      <t xml:space="preserve">Tabela 5. Spoljnotrgovinska robna razmjena Crne Gore prema odsjeku Kombinovane nomenklature - KN, u hilj. EUR </t>
    </r>
    <r>
      <rPr>
        <b/>
        <vertAlign val="superscript"/>
        <sz val="9"/>
        <color theme="1"/>
        <rFont val="Arial"/>
        <family val="2"/>
      </rPr>
      <t>(p)</t>
    </r>
  </si>
  <si>
    <t>Kombinovana nomenklatura</t>
  </si>
  <si>
    <t xml:space="preserve">Uvoz </t>
  </si>
  <si>
    <t xml:space="preserve">Izvoz </t>
  </si>
  <si>
    <t>Ukupno</t>
  </si>
  <si>
    <r>
      <t xml:space="preserve">XIX     </t>
    </r>
    <r>
      <rPr>
        <sz val="9"/>
        <color theme="1"/>
        <rFont val="Arial"/>
        <family val="2"/>
      </rPr>
      <t>Oružje i municija</t>
    </r>
  </si>
  <si>
    <r>
      <t xml:space="preserve">XVII    </t>
    </r>
    <r>
      <rPr>
        <sz val="9"/>
        <color theme="1"/>
        <rFont val="Arial"/>
        <family val="2"/>
      </rPr>
      <t>Vozila i prateća transportna oprema</t>
    </r>
  </si>
  <si>
    <r>
      <t xml:space="preserve">XVI     </t>
    </r>
    <r>
      <rPr>
        <sz val="9"/>
        <color theme="1"/>
        <rFont val="Arial"/>
        <family val="2"/>
      </rPr>
      <t>Mašine i mehanički uređaji, električna oprema</t>
    </r>
  </si>
  <si>
    <r>
      <t xml:space="preserve">XV      </t>
    </r>
    <r>
      <rPr>
        <sz val="9"/>
        <color theme="1"/>
        <rFont val="Arial"/>
        <family val="2"/>
      </rPr>
      <t>Bazni metali i proizvodi od osnovnih metala</t>
    </r>
  </si>
  <si>
    <r>
      <t xml:space="preserve">XIV     </t>
    </r>
    <r>
      <rPr>
        <sz val="9"/>
        <color theme="1"/>
        <rFont val="Arial"/>
        <family val="2"/>
      </rPr>
      <t>Biseri, drago kamenje i metali, kovanice</t>
    </r>
  </si>
  <si>
    <r>
      <t xml:space="preserve">XIII      </t>
    </r>
    <r>
      <rPr>
        <sz val="9"/>
        <color theme="1"/>
        <rFont val="Arial"/>
        <family val="2"/>
      </rPr>
      <t>Proizvodi od kamena, gipsa, cementa, keramički proizvodi, stakleni proizvodi</t>
    </r>
  </si>
  <si>
    <r>
      <t xml:space="preserve">XII       </t>
    </r>
    <r>
      <rPr>
        <sz val="9"/>
        <color theme="1"/>
        <rFont val="Arial"/>
        <family val="2"/>
      </rPr>
      <t>Obuća, kape i modni dodaci</t>
    </r>
  </si>
  <si>
    <r>
      <t xml:space="preserve">XVIII   </t>
    </r>
    <r>
      <rPr>
        <sz val="9"/>
        <color theme="1"/>
        <rFont val="Arial"/>
        <family val="2"/>
      </rPr>
      <t>Optički, medicinski i mjerni instrumenti, satovi</t>
    </r>
  </si>
  <si>
    <r>
      <t xml:space="preserve">XX      </t>
    </r>
    <r>
      <rPr>
        <sz val="9"/>
        <color theme="1"/>
        <rFont val="Arial"/>
        <family val="2"/>
      </rPr>
      <t>Razni proizvodi</t>
    </r>
  </si>
  <si>
    <r>
      <t xml:space="preserve">XXI     </t>
    </r>
    <r>
      <rPr>
        <sz val="9"/>
        <color theme="1"/>
        <rFont val="Arial"/>
        <family val="2"/>
      </rPr>
      <t>Umjetnička djela, kolekcionarski predmeti i antikviteti</t>
    </r>
  </si>
  <si>
    <r>
      <t xml:space="preserve">XI        </t>
    </r>
    <r>
      <rPr>
        <sz val="9"/>
        <color theme="1"/>
        <rFont val="Arial"/>
        <family val="2"/>
      </rPr>
      <t>Tekstil i tekstilni proizvodi</t>
    </r>
  </si>
  <si>
    <r>
      <t xml:space="preserve">X         </t>
    </r>
    <r>
      <rPr>
        <sz val="9"/>
        <color theme="1"/>
        <rFont val="Arial"/>
        <family val="2"/>
      </rPr>
      <t>Materijali i proizvodi papirne industrije</t>
    </r>
  </si>
  <si>
    <r>
      <t xml:space="preserve">IX        </t>
    </r>
    <r>
      <rPr>
        <sz val="9"/>
        <color theme="1"/>
        <rFont val="Arial"/>
        <family val="2"/>
      </rPr>
      <t>Drvo, proizvodi od drveta, korpe, drveni ugalj, pluta</t>
    </r>
  </si>
  <si>
    <r>
      <t xml:space="preserve">VIII      </t>
    </r>
    <r>
      <rPr>
        <sz val="9"/>
        <color theme="1"/>
        <rFont val="Arial"/>
        <family val="2"/>
      </rPr>
      <t>Sirove kože, koža i krzno</t>
    </r>
  </si>
  <si>
    <r>
      <t xml:space="preserve">VII       </t>
    </r>
    <r>
      <rPr>
        <sz val="9"/>
        <color theme="1"/>
        <rFont val="Arial"/>
        <family val="2"/>
      </rPr>
      <t>Plastika, guma i proizvodi od gume</t>
    </r>
  </si>
  <si>
    <r>
      <t xml:space="preserve">VI        </t>
    </r>
    <r>
      <rPr>
        <sz val="9"/>
        <color theme="1"/>
        <rFont val="Arial"/>
        <family val="2"/>
      </rPr>
      <t>Proizvodi hemijske ili srodne industrije</t>
    </r>
  </si>
  <si>
    <r>
      <t xml:space="preserve">V         </t>
    </r>
    <r>
      <rPr>
        <sz val="9"/>
        <color theme="1"/>
        <rFont val="Arial"/>
        <family val="2"/>
      </rPr>
      <t>Mineralni proizvodi</t>
    </r>
  </si>
  <si>
    <r>
      <t xml:space="preserve">IV        </t>
    </r>
    <r>
      <rPr>
        <sz val="9"/>
        <color theme="1"/>
        <rFont val="Arial"/>
        <family val="2"/>
      </rPr>
      <t>Pripremljena hrana, pića, duvan</t>
    </r>
  </si>
  <si>
    <r>
      <t xml:space="preserve">III        </t>
    </r>
    <r>
      <rPr>
        <sz val="9"/>
        <color theme="1"/>
        <rFont val="Arial"/>
        <family val="2"/>
      </rPr>
      <t>Životinjske ili biljne masti, ulja i voskovi</t>
    </r>
  </si>
  <si>
    <r>
      <t xml:space="preserve">II         </t>
    </r>
    <r>
      <rPr>
        <sz val="9"/>
        <color theme="1"/>
        <rFont val="Arial"/>
        <family val="2"/>
      </rPr>
      <t>Povrće</t>
    </r>
  </si>
  <si>
    <r>
      <t xml:space="preserve">I          </t>
    </r>
    <r>
      <rPr>
        <sz val="9"/>
        <color theme="1"/>
        <rFont val="Arial"/>
        <family val="2"/>
      </rPr>
      <t>Žive životinje i životinjski proizvodi</t>
    </r>
  </si>
  <si>
    <t>Eu-27</t>
  </si>
  <si>
    <t>EU-27</t>
  </si>
  <si>
    <t>Ostale zemlje 
(izvan EU-27 i CEFTA-e)</t>
  </si>
  <si>
    <t>Ujedinjeno Kraljevstvo</t>
  </si>
  <si>
    <r>
      <t>300</t>
    </r>
    <r>
      <rPr>
        <sz val="11"/>
        <color theme="1"/>
        <rFont val="Calibri"/>
        <family val="2"/>
      </rPr>
      <t>¹</t>
    </r>
  </si>
  <si>
    <t>21 Kože sirove i krzna nečinjena</t>
  </si>
  <si>
    <t>300¹</t>
  </si>
  <si>
    <t>Jan-Mar 2023</t>
  </si>
  <si>
    <t>Jan-Mar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</si>
</sst>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#,##0.0"/>
    <numFmt numFmtId="167" formatCode="_(* #,##0.0_);_(* \(#,##0.0\);_(* &quot;-&quot;?_);_(@_)"/>
    <numFmt numFmtId="168" formatCode="_(* #,##0_);_(* \(#,##0\);_(* &quot;-&quot;??_);_(@_)"/>
    <numFmt numFmtId="169" formatCode="#,##0;[Red]#,##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vertAlign val="superscript"/>
      <sz val="9"/>
      <color theme="1"/>
      <name val="Arial"/>
      <family val="2"/>
    </font>
    <font>
      <b/>
      <u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8">
    <xf numFmtId="0" fontId="0" fillId="0" borderId="0"/>
    <xf numFmtId="43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170">
    <xf numFmtId="0" fontId="0" fillId="0" borderId="0" xfId="0"/>
    <xf numFmtId="0" fontId="8" fillId="0" borderId="1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indent="1"/>
    </xf>
    <xf numFmtId="0" fontId="10" fillId="0" borderId="4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1" fillId="0" borderId="3" xfId="0" applyFont="1" applyBorder="1" applyAlignment="1">
      <alignment horizontal="left" vertical="center" indent="2"/>
    </xf>
    <xf numFmtId="0" fontId="12" fillId="0" borderId="3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0" fillId="0" borderId="8" xfId="0" applyFont="1" applyBorder="1" applyAlignment="1">
      <alignment vertical="center"/>
    </xf>
    <xf numFmtId="0" fontId="0" fillId="0" borderId="0" xfId="0"/>
    <xf numFmtId="164" fontId="10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49" fontId="10" fillId="2" borderId="3" xfId="0" applyNumberFormat="1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164" fontId="8" fillId="2" borderId="3" xfId="0" applyNumberFormat="1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left" vertical="center" wrapText="1" indent="1"/>
    </xf>
    <xf numFmtId="0" fontId="0" fillId="0" borderId="0" xfId="0" applyAlignment="1">
      <alignment horizontal="left" indent="1"/>
    </xf>
    <xf numFmtId="164" fontId="0" fillId="0" borderId="0" xfId="0" applyNumberFormat="1"/>
    <xf numFmtId="3" fontId="0" fillId="0" borderId="0" xfId="0" applyNumberFormat="1"/>
    <xf numFmtId="0" fontId="10" fillId="2" borderId="3" xfId="0" applyFont="1" applyFill="1" applyBorder="1" applyAlignment="1">
      <alignment horizontal="left" vertical="center" indent="1"/>
    </xf>
    <xf numFmtId="0" fontId="11" fillId="2" borderId="3" xfId="0" applyFont="1" applyFill="1" applyBorder="1" applyAlignment="1">
      <alignment horizontal="left" vertical="center" indent="1"/>
    </xf>
    <xf numFmtId="3" fontId="10" fillId="0" borderId="0" xfId="0" applyNumberFormat="1" applyFont="1" applyBorder="1" applyAlignment="1"/>
    <xf numFmtId="0" fontId="11" fillId="0" borderId="0" xfId="0" applyFont="1"/>
    <xf numFmtId="49" fontId="14" fillId="0" borderId="2" xfId="0" applyNumberFormat="1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left" vertical="center" indent="1"/>
    </xf>
    <xf numFmtId="3" fontId="11" fillId="2" borderId="3" xfId="0" applyNumberFormat="1" applyFont="1" applyFill="1" applyBorder="1" applyAlignment="1">
      <alignment horizontal="center"/>
    </xf>
    <xf numFmtId="0" fontId="11" fillId="0" borderId="3" xfId="0" applyFont="1" applyBorder="1" applyAlignment="1">
      <alignment horizontal="center" vertical="center"/>
    </xf>
    <xf numFmtId="0" fontId="11" fillId="2" borderId="3" xfId="0" applyFont="1" applyFill="1" applyBorder="1" applyAlignment="1">
      <alignment horizontal="left" vertical="center" indent="2"/>
    </xf>
    <xf numFmtId="0" fontId="10" fillId="2" borderId="9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2" fillId="0" borderId="3" xfId="0" applyFont="1" applyBorder="1" applyAlignment="1">
      <alignment horizontal="center"/>
    </xf>
    <xf numFmtId="166" fontId="0" fillId="0" borderId="0" xfId="0" applyNumberFormat="1"/>
    <xf numFmtId="167" fontId="0" fillId="0" borderId="0" xfId="0" applyNumberFormat="1"/>
    <xf numFmtId="0" fontId="10" fillId="2" borderId="7" xfId="0" applyFont="1" applyFill="1" applyBorder="1" applyAlignment="1">
      <alignment horizontal="right"/>
    </xf>
    <xf numFmtId="0" fontId="6" fillId="0" borderId="0" xfId="2"/>
    <xf numFmtId="0" fontId="11" fillId="0" borderId="0" xfId="0" applyFont="1" applyAlignment="1">
      <alignment horizontal="right"/>
    </xf>
    <xf numFmtId="0" fontId="0" fillId="0" borderId="0" xfId="0" applyAlignment="1">
      <alignment horizontal="right"/>
    </xf>
    <xf numFmtId="1" fontId="6" fillId="0" borderId="0" xfId="2" applyNumberFormat="1"/>
    <xf numFmtId="0" fontId="0" fillId="0" borderId="0" xfId="0" applyFill="1"/>
    <xf numFmtId="165" fontId="10" fillId="0" borderId="11" xfId="1" applyNumberFormat="1" applyFont="1" applyFill="1" applyBorder="1" applyAlignment="1"/>
    <xf numFmtId="0" fontId="5" fillId="0" borderId="0" xfId="4"/>
    <xf numFmtId="168" fontId="0" fillId="0" borderId="0" xfId="5" applyNumberFormat="1" applyFont="1"/>
    <xf numFmtId="168" fontId="0" fillId="0" borderId="0" xfId="1" applyNumberFormat="1" applyFont="1"/>
    <xf numFmtId="165" fontId="0" fillId="0" borderId="3" xfId="5" applyNumberFormat="1" applyFont="1" applyBorder="1"/>
    <xf numFmtId="3" fontId="0" fillId="0" borderId="3" xfId="5" applyNumberFormat="1" applyFont="1" applyBorder="1"/>
    <xf numFmtId="165" fontId="5" fillId="0" borderId="0" xfId="5" applyNumberFormat="1" applyFont="1"/>
    <xf numFmtId="43" fontId="0" fillId="0" borderId="0" xfId="0" applyNumberFormat="1"/>
    <xf numFmtId="0" fontId="16" fillId="0" borderId="1" xfId="0" applyFont="1" applyBorder="1" applyAlignment="1">
      <alignment vertical="center"/>
    </xf>
    <xf numFmtId="2" fontId="10" fillId="2" borderId="3" xfId="0" applyNumberFormat="1" applyFont="1" applyFill="1" applyBorder="1" applyAlignment="1">
      <alignment horizontal="left" vertical="center"/>
    </xf>
    <xf numFmtId="2" fontId="11" fillId="2" borderId="3" xfId="0" applyNumberFormat="1" applyFont="1" applyFill="1" applyBorder="1" applyAlignment="1">
      <alignment horizontal="left" vertical="center"/>
    </xf>
    <xf numFmtId="3" fontId="10" fillId="2" borderId="3" xfId="0" applyNumberFormat="1" applyFont="1" applyFill="1" applyBorder="1" applyAlignment="1">
      <alignment horizontal="center"/>
    </xf>
    <xf numFmtId="166" fontId="15" fillId="0" borderId="3" xfId="0" applyNumberFormat="1" applyFont="1" applyBorder="1" applyAlignment="1">
      <alignment horizontal="right"/>
    </xf>
    <xf numFmtId="164" fontId="5" fillId="0" borderId="0" xfId="4" applyNumberFormat="1"/>
    <xf numFmtId="3" fontId="12" fillId="0" borderId="0" xfId="0" applyNumberFormat="1" applyFont="1" applyBorder="1" applyAlignment="1">
      <alignment horizontal="center" vertical="center" wrapText="1"/>
    </xf>
    <xf numFmtId="0" fontId="3" fillId="0" borderId="0" xfId="7"/>
    <xf numFmtId="168" fontId="11" fillId="0" borderId="0" xfId="1" applyNumberFormat="1" applyFont="1"/>
    <xf numFmtId="168" fontId="0" fillId="0" borderId="0" xfId="0" applyNumberFormat="1"/>
    <xf numFmtId="0" fontId="8" fillId="0" borderId="1" xfId="0" applyFont="1" applyBorder="1" applyAlignment="1" applyProtection="1">
      <alignment vertical="center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168" fontId="5" fillId="0" borderId="0" xfId="5" applyNumberFormat="1" applyFont="1" applyProtection="1">
      <protection locked="0"/>
    </xf>
    <xf numFmtId="164" fontId="0" fillId="0" borderId="0" xfId="0" applyNumberFormat="1" applyProtection="1">
      <protection locked="0"/>
    </xf>
    <xf numFmtId="168" fontId="0" fillId="0" borderId="0" xfId="1" applyNumberFormat="1" applyFont="1" applyAlignment="1">
      <alignment horizontal="right"/>
    </xf>
    <xf numFmtId="3" fontId="0" fillId="0" borderId="0" xfId="1" applyNumberFormat="1" applyFont="1"/>
    <xf numFmtId="3" fontId="12" fillId="0" borderId="3" xfId="0" applyNumberFormat="1" applyFont="1" applyBorder="1" applyAlignment="1" applyProtection="1">
      <alignment horizontal="right" vertical="center" wrapText="1"/>
      <protection locked="0"/>
    </xf>
    <xf numFmtId="3" fontId="12" fillId="0" borderId="3" xfId="0" applyNumberFormat="1" applyFont="1" applyBorder="1" applyAlignment="1">
      <alignment horizontal="right" vertical="center" wrapText="1"/>
    </xf>
    <xf numFmtId="0" fontId="0" fillId="0" borderId="0" xfId="0"/>
    <xf numFmtId="3" fontId="0" fillId="0" borderId="0" xfId="0" applyNumberFormat="1" applyBorder="1"/>
    <xf numFmtId="0" fontId="11" fillId="0" borderId="0" xfId="0" applyFont="1" applyBorder="1" applyAlignment="1">
      <alignment horizontal="left" vertical="center" indent="2"/>
    </xf>
    <xf numFmtId="3" fontId="1" fillId="0" borderId="0" xfId="2" applyNumberFormat="1" applyFont="1" applyFill="1" applyBorder="1"/>
    <xf numFmtId="168" fontId="0" fillId="0" borderId="0" xfId="1" applyNumberFormat="1" applyFont="1"/>
    <xf numFmtId="168" fontId="10" fillId="0" borderId="0" xfId="1" applyNumberFormat="1" applyFont="1" applyBorder="1" applyAlignment="1"/>
    <xf numFmtId="168" fontId="10" fillId="2" borderId="3" xfId="1" applyNumberFormat="1" applyFont="1" applyFill="1" applyBorder="1" applyAlignment="1">
      <alignment horizontal="center"/>
    </xf>
    <xf numFmtId="0" fontId="0" fillId="0" borderId="0" xfId="0"/>
    <xf numFmtId="168" fontId="0" fillId="0" borderId="0" xfId="1" applyNumberFormat="1" applyFont="1"/>
    <xf numFmtId="165" fontId="0" fillId="0" borderId="0" xfId="1" applyNumberFormat="1" applyFont="1"/>
    <xf numFmtId="165" fontId="5" fillId="0" borderId="0" xfId="1" applyNumberFormat="1" applyFont="1"/>
    <xf numFmtId="3" fontId="0" fillId="0" borderId="0" xfId="0" applyNumberFormat="1"/>
    <xf numFmtId="43" fontId="12" fillId="0" borderId="0" xfId="0" applyNumberFormat="1" applyFont="1" applyFill="1" applyBorder="1" applyAlignment="1">
      <alignment horizontal="left" vertical="center"/>
    </xf>
    <xf numFmtId="0" fontId="0" fillId="0" borderId="0" xfId="0" applyBorder="1"/>
    <xf numFmtId="168" fontId="0" fillId="0" borderId="0" xfId="1" applyNumberFormat="1" applyFont="1" applyBorder="1"/>
    <xf numFmtId="49" fontId="14" fillId="0" borderId="2" xfId="0" applyNumberFormat="1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3" fontId="0" fillId="0" borderId="0" xfId="0" applyNumberFormat="1" applyBorder="1"/>
    <xf numFmtId="3" fontId="12" fillId="0" borderId="0" xfId="0" applyNumberFormat="1" applyFont="1" applyBorder="1" applyAlignment="1" applyProtection="1">
      <alignment horizontal="right" vertical="center" wrapText="1"/>
      <protection locked="0"/>
    </xf>
    <xf numFmtId="165" fontId="0" fillId="0" borderId="0" xfId="1" applyNumberFormat="1" applyFont="1" applyBorder="1"/>
    <xf numFmtId="3" fontId="15" fillId="0" borderId="3" xfId="5" applyNumberFormat="1" applyFont="1" applyBorder="1"/>
    <xf numFmtId="37" fontId="0" fillId="0" borderId="0" xfId="1" applyNumberFormat="1" applyFont="1"/>
    <xf numFmtId="0" fontId="0" fillId="0" borderId="0" xfId="0"/>
    <xf numFmtId="37" fontId="11" fillId="0" borderId="0" xfId="1" applyNumberFormat="1" applyFont="1"/>
    <xf numFmtId="0" fontId="0" fillId="0" borderId="0" xfId="0"/>
    <xf numFmtId="166" fontId="0" fillId="0" borderId="0" xfId="0" applyNumberFormat="1"/>
    <xf numFmtId="168" fontId="0" fillId="0" borderId="0" xfId="1" applyNumberFormat="1" applyFont="1"/>
    <xf numFmtId="43" fontId="0" fillId="0" borderId="0" xfId="0" applyNumberFormat="1"/>
    <xf numFmtId="3" fontId="12" fillId="0" borderId="0" xfId="0" applyNumberFormat="1" applyFont="1" applyBorder="1" applyAlignment="1">
      <alignment horizontal="center" vertical="center" wrapText="1"/>
    </xf>
    <xf numFmtId="168" fontId="0" fillId="0" borderId="0" xfId="0" applyNumberFormat="1"/>
    <xf numFmtId="3" fontId="15" fillId="0" borderId="3" xfId="1" applyNumberFormat="1" applyFont="1" applyBorder="1"/>
    <xf numFmtId="37" fontId="15" fillId="0" borderId="3" xfId="1" applyNumberFormat="1" applyFont="1" applyBorder="1"/>
    <xf numFmtId="3" fontId="10" fillId="2" borderId="3" xfId="0" applyNumberFormat="1" applyFont="1" applyFill="1" applyBorder="1" applyAlignment="1"/>
    <xf numFmtId="168" fontId="11" fillId="2" borderId="3" xfId="1" applyNumberFormat="1" applyFont="1" applyFill="1" applyBorder="1" applyAlignment="1">
      <alignment horizontal="left" vertical="center" indent="1"/>
    </xf>
    <xf numFmtId="37" fontId="11" fillId="2" borderId="3" xfId="1" applyNumberFormat="1" applyFont="1" applyFill="1" applyBorder="1" applyAlignment="1">
      <alignment horizontal="right" vertical="center" indent="1"/>
    </xf>
    <xf numFmtId="165" fontId="10" fillId="2" borderId="3" xfId="1" applyNumberFormat="1" applyFont="1" applyFill="1" applyBorder="1" applyAlignment="1"/>
    <xf numFmtId="165" fontId="11" fillId="2" borderId="3" xfId="1" applyNumberFormat="1" applyFont="1" applyFill="1" applyBorder="1" applyAlignment="1"/>
    <xf numFmtId="169" fontId="11" fillId="2" borderId="3" xfId="1" applyNumberFormat="1" applyFont="1" applyFill="1" applyBorder="1" applyAlignment="1"/>
    <xf numFmtId="165" fontId="11" fillId="2" borderId="3" xfId="1" applyNumberFormat="1" applyFont="1" applyFill="1" applyBorder="1" applyAlignment="1">
      <alignment horizontal="right"/>
    </xf>
    <xf numFmtId="164" fontId="15" fillId="0" borderId="3" xfId="1" applyNumberFormat="1" applyFont="1" applyBorder="1" applyAlignment="1">
      <alignment horizontal="right"/>
    </xf>
    <xf numFmtId="164" fontId="7" fillId="0" borderId="3" xfId="1" applyNumberFormat="1" applyFont="1" applyBorder="1" applyAlignment="1">
      <alignment horizontal="right"/>
    </xf>
    <xf numFmtId="3" fontId="7" fillId="0" borderId="3" xfId="1" applyNumberFormat="1" applyFont="1" applyBorder="1"/>
    <xf numFmtId="3" fontId="12" fillId="0" borderId="3" xfId="0" applyNumberFormat="1" applyFont="1" applyBorder="1" applyAlignment="1" applyProtection="1">
      <alignment horizontal="center" vertical="center" wrapText="1"/>
      <protection locked="0"/>
    </xf>
    <xf numFmtId="3" fontId="12" fillId="0" borderId="3" xfId="0" applyNumberFormat="1" applyFont="1" applyBorder="1" applyAlignment="1">
      <alignment horizontal="center" vertical="center" wrapText="1"/>
    </xf>
    <xf numFmtId="168" fontId="0" fillId="0" borderId="3" xfId="1" applyNumberFormat="1" applyFont="1" applyBorder="1"/>
    <xf numFmtId="168" fontId="12" fillId="0" borderId="0" xfId="0" applyNumberFormat="1" applyFont="1" applyFill="1" applyBorder="1" applyAlignment="1">
      <alignment horizontal="left" vertical="center"/>
    </xf>
    <xf numFmtId="165" fontId="0" fillId="0" borderId="3" xfId="1" applyNumberFormat="1" applyFont="1" applyBorder="1"/>
    <xf numFmtId="3" fontId="15" fillId="0" borderId="3" xfId="0" applyNumberFormat="1" applyFont="1" applyBorder="1"/>
    <xf numFmtId="3" fontId="0" fillId="0" borderId="3" xfId="0" applyNumberFormat="1" applyFont="1" applyBorder="1"/>
    <xf numFmtId="3" fontId="7" fillId="0" borderId="3" xfId="5" applyNumberFormat="1" applyFont="1" applyBorder="1"/>
    <xf numFmtId="168" fontId="15" fillId="0" borderId="3" xfId="1" applyNumberFormat="1" applyFont="1" applyBorder="1" applyAlignment="1">
      <alignment horizontal="right"/>
    </xf>
    <xf numFmtId="3" fontId="11" fillId="0" borderId="0" xfId="1" applyNumberFormat="1" applyFont="1"/>
    <xf numFmtId="3" fontId="10" fillId="2" borderId="3" xfId="1" applyNumberFormat="1" applyFont="1" applyFill="1" applyBorder="1" applyAlignment="1">
      <alignment horizontal="center"/>
    </xf>
    <xf numFmtId="3" fontId="7" fillId="0" borderId="3" xfId="1" applyNumberFormat="1" applyFont="1" applyBorder="1" applyAlignment="1">
      <alignment horizontal="right"/>
    </xf>
    <xf numFmtId="3" fontId="15" fillId="0" borderId="3" xfId="1" applyNumberFormat="1" applyFont="1" applyBorder="1" applyAlignment="1">
      <alignment horizontal="right"/>
    </xf>
    <xf numFmtId="49" fontId="14" fillId="0" borderId="3" xfId="0" applyNumberFormat="1" applyFont="1" applyBorder="1" applyAlignment="1">
      <alignment horizontal="right" vertical="center" wrapText="1"/>
    </xf>
    <xf numFmtId="49" fontId="10" fillId="0" borderId="3" xfId="0" applyNumberFormat="1" applyFont="1" applyBorder="1" applyAlignment="1">
      <alignment horizontal="right" vertical="center" wrapText="1"/>
    </xf>
    <xf numFmtId="168" fontId="0" fillId="0" borderId="3" xfId="1" applyNumberFormat="1" applyFont="1" applyBorder="1" applyAlignment="1">
      <alignment horizontal="right"/>
    </xf>
    <xf numFmtId="166" fontId="10" fillId="0" borderId="0" xfId="0" applyNumberFormat="1" applyFont="1" applyAlignment="1">
      <alignment horizontal="right"/>
    </xf>
    <xf numFmtId="166" fontId="14" fillId="0" borderId="3" xfId="0" applyNumberFormat="1" applyFont="1" applyBorder="1" applyAlignment="1">
      <alignment horizontal="right" vertical="center" wrapText="1"/>
    </xf>
    <xf numFmtId="166" fontId="10" fillId="0" borderId="3" xfId="0" applyNumberFormat="1" applyFont="1" applyBorder="1" applyAlignment="1">
      <alignment horizontal="right" vertical="center" wrapText="1"/>
    </xf>
    <xf numFmtId="166" fontId="8" fillId="0" borderId="3" xfId="0" applyNumberFormat="1" applyFont="1" applyBorder="1" applyAlignment="1">
      <alignment horizontal="right"/>
    </xf>
    <xf numFmtId="166" fontId="15" fillId="0" borderId="3" xfId="1" applyNumberFormat="1" applyFont="1" applyBorder="1" applyAlignment="1">
      <alignment horizontal="right"/>
    </xf>
    <xf numFmtId="166" fontId="7" fillId="0" borderId="3" xfId="1" applyNumberFormat="1" applyFont="1" applyBorder="1" applyAlignment="1">
      <alignment horizontal="right"/>
    </xf>
    <xf numFmtId="166" fontId="0" fillId="0" borderId="0" xfId="1" applyNumberFormat="1" applyFont="1"/>
    <xf numFmtId="166" fontId="15" fillId="0" borderId="0" xfId="0" applyNumberFormat="1" applyFont="1" applyAlignment="1">
      <alignment horizontal="right"/>
    </xf>
    <xf numFmtId="164" fontId="10" fillId="2" borderId="4" xfId="0" applyNumberFormat="1" applyFont="1" applyFill="1" applyBorder="1" applyAlignment="1">
      <alignment horizontal="center" vertical="center"/>
    </xf>
    <xf numFmtId="164" fontId="10" fillId="2" borderId="5" xfId="0" applyNumberFormat="1" applyFont="1" applyFill="1" applyBorder="1" applyAlignment="1">
      <alignment horizontal="center" vertical="center"/>
    </xf>
    <xf numFmtId="164" fontId="10" fillId="2" borderId="6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49" fontId="10" fillId="2" borderId="4" xfId="0" applyNumberFormat="1" applyFont="1" applyFill="1" applyBorder="1" applyAlignment="1">
      <alignment horizontal="center" vertical="center"/>
    </xf>
    <xf numFmtId="49" fontId="10" fillId="2" borderId="6" xfId="0" applyNumberFormat="1" applyFont="1" applyFill="1" applyBorder="1" applyAlignment="1">
      <alignment horizontal="center" vertical="center"/>
    </xf>
    <xf numFmtId="49" fontId="10" fillId="2" borderId="2" xfId="0" applyNumberFormat="1" applyFont="1" applyFill="1" applyBorder="1" applyAlignment="1">
      <alignment horizontal="center" vertical="center" wrapText="1"/>
    </xf>
    <xf numFmtId="49" fontId="10" fillId="2" borderId="7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49" fontId="10" fillId="2" borderId="3" xfId="0" applyNumberFormat="1" applyFont="1" applyFill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 wrapText="1"/>
    </xf>
    <xf numFmtId="168" fontId="10" fillId="2" borderId="3" xfId="1" applyNumberFormat="1" applyFont="1" applyFill="1" applyBorder="1" applyAlignment="1">
      <alignment horizontal="center" vertical="center" wrapText="1"/>
    </xf>
    <xf numFmtId="3" fontId="10" fillId="2" borderId="3" xfId="1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49" fontId="10" fillId="2" borderId="5" xfId="0" applyNumberFormat="1" applyFont="1" applyFill="1" applyBorder="1" applyAlignment="1">
      <alignment horizontal="center" vertical="center"/>
    </xf>
    <xf numFmtId="49" fontId="10" fillId="2" borderId="10" xfId="0" applyNumberFormat="1" applyFont="1" applyFill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/>
    </xf>
    <xf numFmtId="49" fontId="10" fillId="2" borderId="7" xfId="0" applyNumberFormat="1" applyFont="1" applyFill="1" applyBorder="1" applyAlignment="1">
      <alignment horizontal="center" vertical="center"/>
    </xf>
    <xf numFmtId="49" fontId="10" fillId="2" borderId="3" xfId="0" applyNumberFormat="1" applyFont="1" applyFill="1" applyBorder="1" applyAlignment="1">
      <alignment horizontal="center" vertical="center" wrapText="1"/>
    </xf>
  </cellXfs>
  <cellStyles count="18">
    <cellStyle name="Comma" xfId="1" builtinId="3"/>
    <cellStyle name="Comma 2" xfId="3" xr:uid="{00000000-0005-0000-0000-000001000000}"/>
    <cellStyle name="Comma 2 2" xfId="11" xr:uid="{00000000-0005-0000-0000-000001000000}"/>
    <cellStyle name="Comma 3" xfId="5" xr:uid="{00000000-0005-0000-0000-000002000000}"/>
    <cellStyle name="Comma 3 2" xfId="13" xr:uid="{00000000-0005-0000-0000-000002000000}"/>
    <cellStyle name="Comma 4" xfId="9" xr:uid="{00000000-0005-0000-0000-000003000000}"/>
    <cellStyle name="Comma 4 2" xfId="17" xr:uid="{00000000-0005-0000-0000-000003000000}"/>
    <cellStyle name="Normal" xfId="0" builtinId="0"/>
    <cellStyle name="Normal 2" xfId="2" xr:uid="{00000000-0005-0000-0000-000005000000}"/>
    <cellStyle name="Normal 2 2" xfId="10" xr:uid="{00000000-0005-0000-0000-000005000000}"/>
    <cellStyle name="Normal 3" xfId="4" xr:uid="{00000000-0005-0000-0000-000006000000}"/>
    <cellStyle name="Normal 3 2" xfId="12" xr:uid="{00000000-0005-0000-0000-000006000000}"/>
    <cellStyle name="Normal 4" xfId="6" xr:uid="{00000000-0005-0000-0000-000007000000}"/>
    <cellStyle name="Normal 4 2" xfId="14" xr:uid="{00000000-0005-0000-0000-000007000000}"/>
    <cellStyle name="Normal 5" xfId="7" xr:uid="{00000000-0005-0000-0000-000008000000}"/>
    <cellStyle name="Normal 5 2" xfId="15" xr:uid="{00000000-0005-0000-0000-000008000000}"/>
    <cellStyle name="Normal 6" xfId="8" xr:uid="{00000000-0005-0000-0000-000009000000}"/>
    <cellStyle name="Normal 6 2" xfId="16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2"/>
  <sheetViews>
    <sheetView workbookViewId="0">
      <selection activeCell="C24" sqref="C24"/>
    </sheetView>
  </sheetViews>
  <sheetFormatPr defaultRowHeight="15" x14ac:dyDescent="0.25"/>
  <cols>
    <col min="1" max="1" width="21.7109375" customWidth="1"/>
    <col min="2" max="3" width="18" customWidth="1"/>
    <col min="4" max="4" width="21.42578125" style="70" customWidth="1"/>
    <col min="5" max="5" width="18" customWidth="1"/>
    <col min="6" max="6" width="11.5703125" customWidth="1"/>
    <col min="7" max="8" width="14.42578125" customWidth="1"/>
    <col min="9" max="9" width="11.140625" customWidth="1"/>
  </cols>
  <sheetData>
    <row r="1" spans="1:11" x14ac:dyDescent="0.25">
      <c r="A1" s="1" t="s">
        <v>0</v>
      </c>
      <c r="B1" s="1"/>
      <c r="C1" s="1"/>
      <c r="D1" s="67"/>
      <c r="E1" s="1"/>
      <c r="G1" s="90"/>
      <c r="H1" s="90"/>
      <c r="I1" s="90"/>
      <c r="J1" s="90"/>
      <c r="K1" s="90"/>
    </row>
    <row r="2" spans="1:11" ht="24" x14ac:dyDescent="0.25">
      <c r="A2" s="2" t="s">
        <v>1</v>
      </c>
      <c r="B2" s="3" t="s">
        <v>2</v>
      </c>
      <c r="C2" s="3" t="s">
        <v>3</v>
      </c>
      <c r="D2" s="68" t="s">
        <v>4</v>
      </c>
      <c r="E2" s="4" t="s">
        <v>5</v>
      </c>
      <c r="G2" s="90"/>
      <c r="H2" s="90"/>
      <c r="I2" s="90"/>
      <c r="J2" s="90"/>
      <c r="K2" s="90"/>
    </row>
    <row r="3" spans="1:11" x14ac:dyDescent="0.25">
      <c r="A3" s="5">
        <v>2023</v>
      </c>
      <c r="B3" s="6"/>
      <c r="C3" s="7"/>
      <c r="D3" s="69"/>
      <c r="E3" s="8"/>
      <c r="G3" s="90"/>
      <c r="H3" s="90"/>
      <c r="I3" s="90"/>
      <c r="J3" s="90"/>
      <c r="K3" s="90"/>
    </row>
    <row r="4" spans="1:11" x14ac:dyDescent="0.25">
      <c r="A4" s="9" t="s">
        <v>6</v>
      </c>
      <c r="B4" s="119">
        <v>214745.12818999999</v>
      </c>
      <c r="C4" s="119">
        <v>87742.184150000001</v>
      </c>
      <c r="D4" s="119">
        <v>302487.31234</v>
      </c>
      <c r="E4" s="120">
        <v>-127002.94403999999</v>
      </c>
      <c r="G4" s="101"/>
      <c r="H4" s="101"/>
      <c r="I4" s="101"/>
      <c r="J4" s="101"/>
      <c r="K4" s="95"/>
    </row>
    <row r="5" spans="1:11" x14ac:dyDescent="0.25">
      <c r="A5" s="9" t="s">
        <v>7</v>
      </c>
      <c r="B5" s="119">
        <v>261419.24752999999</v>
      </c>
      <c r="C5" s="119">
        <v>70844.841509999998</v>
      </c>
      <c r="D5" s="119">
        <v>332264.08903999999</v>
      </c>
      <c r="E5" s="120">
        <v>-190574.40601999999</v>
      </c>
      <c r="G5" s="101"/>
      <c r="H5" s="101"/>
      <c r="I5" s="101"/>
      <c r="J5" s="101"/>
      <c r="K5" s="95"/>
    </row>
    <row r="6" spans="1:11" x14ac:dyDescent="0.25">
      <c r="A6" s="9" t="s">
        <v>8</v>
      </c>
      <c r="B6" s="119">
        <v>350051.30638000002</v>
      </c>
      <c r="C6" s="119">
        <v>60422.687939999996</v>
      </c>
      <c r="D6" s="119">
        <v>410473.99432</v>
      </c>
      <c r="E6" s="120">
        <v>-289628.61844000005</v>
      </c>
      <c r="G6" s="101"/>
      <c r="H6" s="101"/>
      <c r="I6" s="101"/>
      <c r="J6" s="101"/>
      <c r="K6" s="95"/>
    </row>
    <row r="7" spans="1:11" x14ac:dyDescent="0.25">
      <c r="A7" s="9" t="s">
        <v>9</v>
      </c>
      <c r="B7" s="119">
        <v>298164.57981999998</v>
      </c>
      <c r="C7" s="119">
        <v>58395.470999999998</v>
      </c>
      <c r="D7" s="119">
        <v>356560.05082</v>
      </c>
      <c r="E7" s="120">
        <v>-239769.10881999999</v>
      </c>
      <c r="G7" s="101"/>
      <c r="H7" s="101"/>
      <c r="I7" s="101"/>
      <c r="J7" s="101"/>
      <c r="K7" s="95"/>
    </row>
    <row r="8" spans="1:11" x14ac:dyDescent="0.25">
      <c r="A8" s="9" t="s">
        <v>10</v>
      </c>
      <c r="B8" s="119">
        <v>327769.59149999998</v>
      </c>
      <c r="C8" s="119">
        <v>46571.889590000006</v>
      </c>
      <c r="D8" s="119">
        <v>374341.48109000002</v>
      </c>
      <c r="E8" s="120">
        <v>-281197.70190999995</v>
      </c>
      <c r="G8" s="101"/>
      <c r="H8" s="101"/>
      <c r="I8" s="101"/>
      <c r="J8" s="101"/>
      <c r="K8" s="95"/>
    </row>
    <row r="9" spans="1:11" x14ac:dyDescent="0.25">
      <c r="A9" s="9" t="s">
        <v>11</v>
      </c>
      <c r="B9" s="119">
        <v>373095.91902999999</v>
      </c>
      <c r="C9" s="119">
        <v>57322.476360000001</v>
      </c>
      <c r="D9" s="119">
        <v>430418.39538999996</v>
      </c>
      <c r="E9" s="120">
        <v>-315773.44267000002</v>
      </c>
      <c r="G9" s="101"/>
      <c r="H9" s="101"/>
      <c r="I9" s="101"/>
      <c r="J9" s="101"/>
      <c r="K9" s="95"/>
    </row>
    <row r="10" spans="1:11" x14ac:dyDescent="0.25">
      <c r="A10" s="9" t="s">
        <v>12</v>
      </c>
      <c r="B10" s="119">
        <v>340611.79158999998</v>
      </c>
      <c r="C10" s="119">
        <v>43341.143830000001</v>
      </c>
      <c r="D10" s="119">
        <v>383952.93541999999</v>
      </c>
      <c r="E10" s="120">
        <v>-297270.64775999996</v>
      </c>
      <c r="G10" s="101"/>
      <c r="H10" s="101"/>
      <c r="I10" s="101"/>
      <c r="J10" s="101"/>
      <c r="K10" s="95"/>
    </row>
    <row r="11" spans="1:11" x14ac:dyDescent="0.25">
      <c r="A11" s="9" t="s">
        <v>13</v>
      </c>
      <c r="B11" s="119">
        <v>354063.00886</v>
      </c>
      <c r="C11" s="119">
        <v>50424.139029999998</v>
      </c>
      <c r="D11" s="119">
        <v>404487.14789000002</v>
      </c>
      <c r="E11" s="120">
        <v>-303638.86982999998</v>
      </c>
      <c r="G11" s="101"/>
      <c r="H11" s="101"/>
      <c r="I11" s="101"/>
      <c r="J11" s="101"/>
      <c r="K11" s="95"/>
    </row>
    <row r="12" spans="1:11" x14ac:dyDescent="0.25">
      <c r="A12" s="9" t="s">
        <v>14</v>
      </c>
      <c r="B12" s="119">
        <v>349160.25952999998</v>
      </c>
      <c r="C12" s="119">
        <v>41736.708720000002</v>
      </c>
      <c r="D12" s="119">
        <v>390896.96824999998</v>
      </c>
      <c r="E12" s="120">
        <v>-307423.55080999999</v>
      </c>
      <c r="G12" s="101"/>
      <c r="H12" s="101"/>
      <c r="I12" s="101"/>
      <c r="J12" s="101"/>
      <c r="K12" s="95"/>
    </row>
    <row r="13" spans="1:11" x14ac:dyDescent="0.25">
      <c r="A13" s="10" t="s">
        <v>15</v>
      </c>
      <c r="B13" s="119">
        <v>330848.53992000001</v>
      </c>
      <c r="C13" s="119">
        <v>47757.368219999997</v>
      </c>
      <c r="D13" s="119">
        <v>378605.90814000001</v>
      </c>
      <c r="E13" s="120">
        <v>-283091.17170000001</v>
      </c>
      <c r="G13" s="101"/>
      <c r="H13" s="101"/>
      <c r="I13" s="101"/>
      <c r="J13" s="101"/>
      <c r="K13" s="95"/>
    </row>
    <row r="14" spans="1:11" x14ac:dyDescent="0.25">
      <c r="A14" s="10" t="s">
        <v>16</v>
      </c>
      <c r="B14" s="119">
        <v>293384.69092000002</v>
      </c>
      <c r="C14" s="119">
        <v>52483.684649999996</v>
      </c>
      <c r="D14" s="119">
        <v>345868.37557000003</v>
      </c>
      <c r="E14" s="120">
        <v>-240901.00627000001</v>
      </c>
      <c r="G14" s="101"/>
      <c r="H14" s="101"/>
      <c r="I14" s="101"/>
      <c r="J14" s="101"/>
      <c r="K14" s="95"/>
    </row>
    <row r="15" spans="1:11" x14ac:dyDescent="0.25">
      <c r="A15" s="10" t="s">
        <v>17</v>
      </c>
      <c r="B15" s="119">
        <v>316811.07974999998</v>
      </c>
      <c r="C15" s="119">
        <v>57288.782530000004</v>
      </c>
      <c r="D15" s="119">
        <v>374099.86228</v>
      </c>
      <c r="E15" s="120">
        <v>-259522.29721999998</v>
      </c>
      <c r="G15" s="101"/>
      <c r="H15" s="101"/>
      <c r="I15" s="101"/>
      <c r="J15" s="101"/>
      <c r="K15" s="95"/>
    </row>
    <row r="16" spans="1:11" x14ac:dyDescent="0.25">
      <c r="A16" s="5">
        <v>2024</v>
      </c>
      <c r="B16" s="75"/>
      <c r="C16" s="75"/>
      <c r="D16" s="75"/>
      <c r="E16" s="76"/>
      <c r="G16" s="101"/>
      <c r="H16" s="101"/>
      <c r="I16" s="101"/>
      <c r="J16" s="101"/>
      <c r="K16" s="90"/>
    </row>
    <row r="17" spans="1:11" x14ac:dyDescent="0.25">
      <c r="A17" s="9" t="s">
        <v>6</v>
      </c>
      <c r="B17" s="119">
        <v>229099.04725</v>
      </c>
      <c r="C17" s="119">
        <v>46235.506759999997</v>
      </c>
      <c r="D17" s="119">
        <v>275334.55401000002</v>
      </c>
      <c r="E17" s="120">
        <v>-182863.54049000001</v>
      </c>
      <c r="G17" s="91"/>
      <c r="H17" s="91"/>
      <c r="I17" s="90"/>
      <c r="J17" s="90"/>
      <c r="K17" s="90"/>
    </row>
    <row r="18" spans="1:11" s="13" customFormat="1" x14ac:dyDescent="0.25">
      <c r="A18" s="9" t="s">
        <v>7</v>
      </c>
      <c r="B18" s="119">
        <v>305308.34317000001</v>
      </c>
      <c r="C18" s="119">
        <v>61717.782549999996</v>
      </c>
      <c r="D18" s="119">
        <v>367026.12572000001</v>
      </c>
      <c r="E18" s="120">
        <v>-243590.56062</v>
      </c>
      <c r="G18" s="91"/>
      <c r="H18" s="91"/>
      <c r="I18" s="94"/>
      <c r="J18" s="90"/>
      <c r="K18" s="90"/>
    </row>
    <row r="19" spans="1:11" s="101" customFormat="1" x14ac:dyDescent="0.25">
      <c r="A19" s="9" t="s">
        <v>8</v>
      </c>
      <c r="B19" s="119">
        <v>324402.87916000001</v>
      </c>
      <c r="C19" s="119">
        <v>42812.547009999995</v>
      </c>
      <c r="D19" s="119">
        <v>367215.42616999999</v>
      </c>
      <c r="E19" s="120">
        <v>-281590.33215000003</v>
      </c>
      <c r="G19" s="91"/>
      <c r="H19" s="91"/>
      <c r="I19" s="94"/>
      <c r="J19" s="90"/>
      <c r="K19" s="90"/>
    </row>
    <row r="20" spans="1:11" s="77" customFormat="1" x14ac:dyDescent="0.25">
      <c r="A20" s="79"/>
      <c r="B20" s="63"/>
      <c r="C20" s="105"/>
      <c r="D20" s="105"/>
      <c r="E20" s="105"/>
      <c r="G20" s="94"/>
      <c r="H20" s="94"/>
      <c r="I20" s="94"/>
      <c r="J20" s="90"/>
      <c r="K20" s="90"/>
    </row>
    <row r="21" spans="1:11" x14ac:dyDescent="0.25">
      <c r="A21" s="11" t="s">
        <v>18</v>
      </c>
      <c r="B21" s="27"/>
      <c r="C21" s="88"/>
      <c r="D21" s="102"/>
      <c r="E21" s="41"/>
      <c r="F21" s="88"/>
      <c r="G21" s="94"/>
      <c r="H21" s="94"/>
      <c r="I21" s="94"/>
      <c r="J21" s="90"/>
      <c r="K21" s="96"/>
    </row>
    <row r="22" spans="1:11" x14ac:dyDescent="0.25">
      <c r="A22" s="41"/>
      <c r="B22" s="88"/>
      <c r="C22" s="88"/>
      <c r="D22" s="102"/>
      <c r="E22" s="41"/>
      <c r="F22" s="41"/>
      <c r="G22" s="41"/>
      <c r="H22" s="85"/>
      <c r="K22" s="86"/>
    </row>
    <row r="23" spans="1:11" x14ac:dyDescent="0.25">
      <c r="A23" s="41"/>
      <c r="B23" s="86"/>
      <c r="C23" s="86"/>
      <c r="D23" s="102"/>
      <c r="E23" s="26"/>
      <c r="F23" s="26"/>
      <c r="G23" s="41"/>
    </row>
    <row r="24" spans="1:11" x14ac:dyDescent="0.25">
      <c r="A24" s="62"/>
      <c r="B24" s="88"/>
      <c r="C24" s="86"/>
      <c r="D24" s="41"/>
      <c r="E24" s="26"/>
      <c r="F24" s="26"/>
      <c r="G24" s="41"/>
      <c r="H24" s="26"/>
    </row>
    <row r="25" spans="1:11" x14ac:dyDescent="0.25">
      <c r="A25" s="50"/>
      <c r="B25" s="87"/>
      <c r="C25" s="86"/>
      <c r="D25" s="87"/>
      <c r="E25" s="26"/>
      <c r="G25" s="41"/>
    </row>
    <row r="26" spans="1:11" x14ac:dyDescent="0.25">
      <c r="A26" s="50"/>
      <c r="B26" s="87"/>
      <c r="C26" s="87"/>
      <c r="D26" s="87"/>
      <c r="E26" s="41"/>
      <c r="G26" s="26"/>
      <c r="H26" s="26"/>
      <c r="I26" s="26"/>
    </row>
    <row r="27" spans="1:11" x14ac:dyDescent="0.25">
      <c r="A27" s="50"/>
      <c r="B27" s="87"/>
      <c r="C27" s="87"/>
      <c r="E27" s="86"/>
    </row>
    <row r="28" spans="1:11" x14ac:dyDescent="0.25">
      <c r="A28" s="50"/>
      <c r="B28" s="87"/>
      <c r="C28" s="87"/>
      <c r="D28" s="71"/>
      <c r="E28" s="55"/>
    </row>
    <row r="29" spans="1:11" x14ac:dyDescent="0.25">
      <c r="B29" s="41"/>
      <c r="C29" s="86"/>
      <c r="D29" s="72"/>
    </row>
    <row r="30" spans="1:11" x14ac:dyDescent="0.25">
      <c r="B30" s="26"/>
      <c r="C30" s="26"/>
    </row>
    <row r="31" spans="1:11" x14ac:dyDescent="0.25">
      <c r="C31" s="104"/>
    </row>
    <row r="32" spans="1:11" x14ac:dyDescent="0.25">
      <c r="B32" s="26"/>
      <c r="C32" s="2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51"/>
  <sheetViews>
    <sheetView workbookViewId="0">
      <selection activeCell="K26" sqref="K26"/>
    </sheetView>
  </sheetViews>
  <sheetFormatPr defaultRowHeight="15" x14ac:dyDescent="0.25"/>
  <cols>
    <col min="1" max="1" width="23.5703125" customWidth="1"/>
    <col min="2" max="2" width="16.42578125" customWidth="1"/>
    <col min="3" max="3" width="12.5703125" customWidth="1"/>
    <col min="4" max="5" width="11.42578125" customWidth="1"/>
    <col min="6" max="6" width="13.140625" customWidth="1"/>
    <col min="7" max="7" width="15.5703125" customWidth="1"/>
    <col min="8" max="8" width="12.7109375" customWidth="1"/>
    <col min="9" max="9" width="10.85546875" customWidth="1"/>
    <col min="10" max="10" width="15.5703125" customWidth="1"/>
    <col min="11" max="11" width="15.28515625" customWidth="1"/>
    <col min="12" max="13" width="10.5703125" bestFit="1" customWidth="1"/>
  </cols>
  <sheetData>
    <row r="1" spans="1:15" x14ac:dyDescent="0.25">
      <c r="A1" s="12" t="s">
        <v>19</v>
      </c>
      <c r="B1" s="14"/>
      <c r="C1" s="15"/>
      <c r="D1" s="14"/>
      <c r="E1" s="15"/>
      <c r="F1" s="14"/>
      <c r="G1" s="15"/>
      <c r="H1" s="16"/>
      <c r="I1" s="15"/>
      <c r="J1" s="15"/>
      <c r="K1" s="15"/>
    </row>
    <row r="2" spans="1:15" x14ac:dyDescent="0.25">
      <c r="A2" s="17" t="s">
        <v>20</v>
      </c>
      <c r="B2" s="143" t="s">
        <v>2</v>
      </c>
      <c r="C2" s="144"/>
      <c r="D2" s="144"/>
      <c r="E2" s="145"/>
      <c r="F2" s="143" t="s">
        <v>3</v>
      </c>
      <c r="G2" s="144"/>
      <c r="H2" s="144"/>
      <c r="I2" s="145"/>
      <c r="J2" s="146" t="s">
        <v>5</v>
      </c>
      <c r="K2" s="147"/>
    </row>
    <row r="3" spans="1:15" x14ac:dyDescent="0.25">
      <c r="A3" s="18" t="s">
        <v>21</v>
      </c>
      <c r="B3" s="148" t="s">
        <v>185</v>
      </c>
      <c r="C3" s="149"/>
      <c r="D3" s="148" t="s">
        <v>186</v>
      </c>
      <c r="E3" s="149"/>
      <c r="F3" s="148" t="s">
        <v>185</v>
      </c>
      <c r="G3" s="149"/>
      <c r="H3" s="148" t="s">
        <v>186</v>
      </c>
      <c r="I3" s="149"/>
      <c r="J3" s="19" t="s">
        <v>185</v>
      </c>
      <c r="K3" s="19" t="s">
        <v>186</v>
      </c>
    </row>
    <row r="4" spans="1:15" x14ac:dyDescent="0.25">
      <c r="A4" s="20"/>
      <c r="B4" s="21" t="s">
        <v>22</v>
      </c>
      <c r="C4" s="53" t="s">
        <v>23</v>
      </c>
      <c r="D4" s="21" t="s">
        <v>22</v>
      </c>
      <c r="E4" s="22" t="s">
        <v>23</v>
      </c>
      <c r="F4" s="21" t="s">
        <v>22</v>
      </c>
      <c r="G4" s="22" t="s">
        <v>23</v>
      </c>
      <c r="H4" s="23" t="s">
        <v>22</v>
      </c>
      <c r="I4" s="22" t="s">
        <v>23</v>
      </c>
      <c r="J4" s="22" t="s">
        <v>23</v>
      </c>
      <c r="K4" s="22" t="s">
        <v>23</v>
      </c>
      <c r="M4" s="27"/>
    </row>
    <row r="5" spans="1:15" x14ac:dyDescent="0.25">
      <c r="A5" s="24" t="s">
        <v>24</v>
      </c>
      <c r="B5" s="53">
        <v>100</v>
      </c>
      <c r="C5" s="121">
        <v>826215.68209999998</v>
      </c>
      <c r="D5" s="53">
        <v>100</v>
      </c>
      <c r="E5" s="121">
        <v>858810.26958000008</v>
      </c>
      <c r="F5" s="53">
        <v>100</v>
      </c>
      <c r="G5" s="121">
        <v>219009.71359999999</v>
      </c>
      <c r="H5" s="53">
        <v>100</v>
      </c>
      <c r="I5" s="121">
        <v>150765.83632</v>
      </c>
      <c r="J5" s="54">
        <v>-607205.96849999996</v>
      </c>
      <c r="K5" s="54">
        <v>-708044.43326000008</v>
      </c>
      <c r="M5" s="27"/>
      <c r="N5" s="27"/>
      <c r="O5" s="27"/>
    </row>
    <row r="6" spans="1:15" x14ac:dyDescent="0.25">
      <c r="A6" s="24" t="s">
        <v>25</v>
      </c>
      <c r="B6" s="53">
        <v>78.324234988519109</v>
      </c>
      <c r="C6" s="121">
        <v>647127.11236000003</v>
      </c>
      <c r="D6" s="123">
        <v>79.020056737547421</v>
      </c>
      <c r="E6" s="121">
        <v>678632.36228999996</v>
      </c>
      <c r="F6" s="123">
        <v>93.938149814556908</v>
      </c>
      <c r="G6" s="121">
        <v>205733.67287000001</v>
      </c>
      <c r="H6" s="123">
        <v>88.947736584943044</v>
      </c>
      <c r="I6" s="121">
        <v>134102.79895</v>
      </c>
      <c r="J6" s="54">
        <v>-441393.43949000002</v>
      </c>
      <c r="K6" s="54">
        <v>-544529.56333999999</v>
      </c>
      <c r="M6" s="88"/>
      <c r="N6" s="88"/>
      <c r="O6" s="27"/>
    </row>
    <row r="7" spans="1:15" x14ac:dyDescent="0.25">
      <c r="A7" s="24" t="s">
        <v>178</v>
      </c>
      <c r="B7" s="53">
        <v>44.484838848110272</v>
      </c>
      <c r="C7" s="121">
        <v>367540.71472000005</v>
      </c>
      <c r="D7" s="123">
        <v>46.256182410845639</v>
      </c>
      <c r="E7" s="121">
        <v>397252.84486000001</v>
      </c>
      <c r="F7" s="123">
        <v>44.528650152985726</v>
      </c>
      <c r="G7" s="121">
        <v>97522.069170000002</v>
      </c>
      <c r="H7" s="123">
        <v>36.806065687335547</v>
      </c>
      <c r="I7" s="121">
        <v>55490.972750000001</v>
      </c>
      <c r="J7" s="54">
        <v>-270018.64555000002</v>
      </c>
      <c r="K7" s="54">
        <v>-341761.87211</v>
      </c>
      <c r="M7" s="88"/>
      <c r="N7" s="88"/>
      <c r="O7" s="27"/>
    </row>
    <row r="8" spans="1:15" x14ac:dyDescent="0.25">
      <c r="A8" s="24" t="s">
        <v>26</v>
      </c>
      <c r="B8" s="53">
        <v>24.666378923237822</v>
      </c>
      <c r="C8" s="121">
        <v>203797.49087000001</v>
      </c>
      <c r="D8" s="123">
        <v>24.520567293982918</v>
      </c>
      <c r="E8" s="121">
        <v>210585.15008000002</v>
      </c>
      <c r="F8" s="123">
        <v>43.621771897518251</v>
      </c>
      <c r="G8" s="121">
        <v>95535.917700000005</v>
      </c>
      <c r="H8" s="123">
        <v>44.581457398172979</v>
      </c>
      <c r="I8" s="121">
        <v>67213.607090000005</v>
      </c>
      <c r="J8" s="54">
        <v>-108261.57317</v>
      </c>
      <c r="K8" s="54">
        <v>-143371.54299000002</v>
      </c>
      <c r="M8" s="88"/>
      <c r="N8" s="88"/>
      <c r="O8" s="27"/>
    </row>
    <row r="9" spans="1:15" x14ac:dyDescent="0.25">
      <c r="A9" s="24" t="s">
        <v>27</v>
      </c>
      <c r="B9" s="53">
        <v>0.28131690312296487</v>
      </c>
      <c r="C9" s="121">
        <v>2324.2843700000003</v>
      </c>
      <c r="D9" s="123">
        <v>0.25501835359643249</v>
      </c>
      <c r="E9" s="121">
        <v>2190.12381</v>
      </c>
      <c r="F9" s="123">
        <v>0.85703660314726782</v>
      </c>
      <c r="G9" s="121">
        <v>1876.9934099999998</v>
      </c>
      <c r="H9" s="123">
        <v>0.66700717785001162</v>
      </c>
      <c r="I9" s="121">
        <v>1005.6189499999999</v>
      </c>
      <c r="J9" s="54">
        <v>-447.2909600000005</v>
      </c>
      <c r="K9" s="54">
        <v>-1184.50486</v>
      </c>
      <c r="M9" s="88"/>
      <c r="N9" s="88"/>
      <c r="O9" s="27"/>
    </row>
    <row r="10" spans="1:15" x14ac:dyDescent="0.25">
      <c r="A10" s="24" t="s">
        <v>28</v>
      </c>
      <c r="B10" s="53">
        <v>18.416748386238361</v>
      </c>
      <c r="C10" s="121">
        <v>152162.06330000001</v>
      </c>
      <c r="D10" s="123">
        <v>17.856085644503942</v>
      </c>
      <c r="E10" s="121">
        <v>153349.89726</v>
      </c>
      <c r="F10" s="123">
        <v>4.8978942868221722</v>
      </c>
      <c r="G10" s="121">
        <v>10726.864250000001</v>
      </c>
      <c r="H10" s="123">
        <v>9.5938284116964994</v>
      </c>
      <c r="I10" s="121">
        <v>14464.21564</v>
      </c>
      <c r="J10" s="54">
        <v>-141435.19905</v>
      </c>
      <c r="K10" s="54">
        <v>-138885.68161999999</v>
      </c>
      <c r="M10" s="88"/>
      <c r="N10" s="88"/>
      <c r="O10" s="27"/>
    </row>
    <row r="11" spans="1:15" x14ac:dyDescent="0.25">
      <c r="A11" s="24" t="s">
        <v>29</v>
      </c>
      <c r="B11" s="53">
        <v>2.9276367108549222</v>
      </c>
      <c r="C11" s="121">
        <v>24188.59362</v>
      </c>
      <c r="D11" s="123">
        <v>2.8200231503803623</v>
      </c>
      <c r="E11" s="121">
        <v>24218.648420000001</v>
      </c>
      <c r="F11" s="123">
        <v>0.29320030123084007</v>
      </c>
      <c r="G11" s="121">
        <v>642.13714000000004</v>
      </c>
      <c r="H11" s="123">
        <v>0.75278180899756242</v>
      </c>
      <c r="I11" s="121">
        <v>1134.9377899999999</v>
      </c>
      <c r="J11" s="54">
        <v>-23546.456480000001</v>
      </c>
      <c r="K11" s="54">
        <v>-23083.710630000001</v>
      </c>
      <c r="M11" s="88"/>
      <c r="N11" s="88"/>
      <c r="O11" s="27"/>
    </row>
    <row r="12" spans="1:15" x14ac:dyDescent="0.25">
      <c r="A12" s="24" t="s">
        <v>30</v>
      </c>
      <c r="B12" s="53">
        <v>5.0063011264646635E-2</v>
      </c>
      <c r="C12" s="121">
        <v>413.62844999999999</v>
      </c>
      <c r="D12" s="123">
        <v>4.8801582240623018E-2</v>
      </c>
      <c r="E12" s="121">
        <v>419.113</v>
      </c>
      <c r="F12" s="123">
        <v>1.371899424281974E-2</v>
      </c>
      <c r="G12" s="121">
        <v>30.045930000000002</v>
      </c>
      <c r="H12" s="123">
        <v>3.8646016512874137E-2</v>
      </c>
      <c r="I12" s="121">
        <v>58.264989999999997</v>
      </c>
      <c r="J12" s="54">
        <v>-383.58251999999999</v>
      </c>
      <c r="K12" s="54">
        <v>-360.84800999999999</v>
      </c>
      <c r="M12" s="88"/>
      <c r="N12" s="88"/>
      <c r="O12" s="27"/>
    </row>
    <row r="13" spans="1:15" x14ac:dyDescent="0.25">
      <c r="A13" s="24" t="s">
        <v>31</v>
      </c>
      <c r="B13" s="53">
        <v>1.3337282998540654</v>
      </c>
      <c r="C13" s="121">
        <v>11019.47237</v>
      </c>
      <c r="D13" s="123">
        <v>1.4886237301577936</v>
      </c>
      <c r="E13" s="121">
        <v>12784.45347</v>
      </c>
      <c r="F13" s="123">
        <v>0.27163791971645229</v>
      </c>
      <c r="G13" s="121">
        <v>594.91343000000006</v>
      </c>
      <c r="H13" s="123">
        <v>0.69991540242596517</v>
      </c>
      <c r="I13" s="121">
        <v>1055.2333100000001</v>
      </c>
      <c r="J13" s="54">
        <v>-10424.558939999999</v>
      </c>
      <c r="K13" s="54">
        <v>-11729.220160000001</v>
      </c>
      <c r="M13" s="88"/>
      <c r="N13" s="88"/>
      <c r="O13" s="27"/>
    </row>
    <row r="14" spans="1:15" x14ac:dyDescent="0.25">
      <c r="A14" s="24" t="s">
        <v>32</v>
      </c>
      <c r="B14" s="53">
        <v>12.253425855180824</v>
      </c>
      <c r="C14" s="121">
        <v>101239.72601</v>
      </c>
      <c r="D14" s="123">
        <v>12.146973554591666</v>
      </c>
      <c r="E14" s="121">
        <v>104319.45633</v>
      </c>
      <c r="F14" s="123">
        <v>0.31381818125897049</v>
      </c>
      <c r="G14" s="121">
        <v>687.29230000000007</v>
      </c>
      <c r="H14" s="123">
        <v>4.5508270556980515</v>
      </c>
      <c r="I14" s="121">
        <v>6861.0924699999996</v>
      </c>
      <c r="J14" s="54">
        <v>-100552.43371</v>
      </c>
      <c r="K14" s="54">
        <v>-97458.363859999998</v>
      </c>
      <c r="M14" s="88"/>
      <c r="N14" s="88"/>
      <c r="O14" s="27"/>
    </row>
    <row r="15" spans="1:15" x14ac:dyDescent="0.25">
      <c r="A15" s="24" t="s">
        <v>33</v>
      </c>
      <c r="B15" s="53">
        <v>0.50825362928559703</v>
      </c>
      <c r="C15" s="121">
        <v>4199.2711900000004</v>
      </c>
      <c r="D15" s="123">
        <v>0.17295780949690118</v>
      </c>
      <c r="E15" s="121">
        <v>1485.37943</v>
      </c>
      <c r="F15" s="123">
        <v>5.3906768818312363E-2</v>
      </c>
      <c r="G15" s="121">
        <v>118.06106</v>
      </c>
      <c r="H15" s="123">
        <v>7.3904886358673705E-2</v>
      </c>
      <c r="I15" s="121">
        <v>111.42332</v>
      </c>
      <c r="J15" s="54">
        <v>-4081.2101300000004</v>
      </c>
      <c r="K15" s="54">
        <v>-1373.9561099999999</v>
      </c>
      <c r="M15" s="88"/>
      <c r="N15" s="88"/>
      <c r="O15" s="27"/>
    </row>
    <row r="16" spans="1:15" x14ac:dyDescent="0.25">
      <c r="A16" s="24" t="s">
        <v>34</v>
      </c>
      <c r="B16" s="53">
        <v>1.5429894416427949</v>
      </c>
      <c r="C16" s="121">
        <v>12748.42074</v>
      </c>
      <c r="D16" s="123">
        <v>1.7857681647775618</v>
      </c>
      <c r="E16" s="121">
        <v>15336.36039</v>
      </c>
      <c r="F16" s="123">
        <v>4.9531163762957418</v>
      </c>
      <c r="G16" s="121">
        <v>10847.805990000001</v>
      </c>
      <c r="H16" s="123">
        <v>5.7062762957384559</v>
      </c>
      <c r="I16" s="121">
        <v>8603.1151799999989</v>
      </c>
      <c r="J16" s="54">
        <v>-1900.6147499999988</v>
      </c>
      <c r="K16" s="54">
        <v>-6733.245210000001</v>
      </c>
      <c r="M16" s="88"/>
      <c r="N16" s="88"/>
      <c r="O16" s="27"/>
    </row>
    <row r="17" spans="1:39" x14ac:dyDescent="0.25">
      <c r="A17" s="24" t="s">
        <v>35</v>
      </c>
      <c r="B17" s="53">
        <v>0.63495361606620371</v>
      </c>
      <c r="C17" s="121">
        <v>5246.0863499999996</v>
      </c>
      <c r="D17" s="123">
        <v>1.0504212652710554</v>
      </c>
      <c r="E17" s="121">
        <v>9021.1256999999987</v>
      </c>
      <c r="F17" s="123">
        <v>2.1275092887021608E-2</v>
      </c>
      <c r="G17" s="121">
        <v>46.594519999999996</v>
      </c>
      <c r="H17" s="123">
        <v>1.9779467767953546E-2</v>
      </c>
      <c r="I17" s="121">
        <v>29.820679999999999</v>
      </c>
      <c r="J17" s="54">
        <v>-5199.4918299999999</v>
      </c>
      <c r="K17" s="54">
        <v>-8991.305019999998</v>
      </c>
      <c r="M17" s="88"/>
      <c r="N17" s="88"/>
      <c r="O17" s="27"/>
    </row>
    <row r="18" spans="1:39" x14ac:dyDescent="0.25">
      <c r="A18" s="24" t="s">
        <v>36</v>
      </c>
      <c r="B18" s="53">
        <v>5.9112625720034133</v>
      </c>
      <c r="C18" s="121">
        <v>48839.778380000003</v>
      </c>
      <c r="D18" s="123">
        <v>4.8379809978657473</v>
      </c>
      <c r="E18" s="121">
        <v>41549.077649999999</v>
      </c>
      <c r="F18" s="123">
        <v>0.35790210722416105</v>
      </c>
      <c r="G18" s="121">
        <v>783.84037999999998</v>
      </c>
      <c r="H18" s="123">
        <v>1.0865080710481212</v>
      </c>
      <c r="I18" s="121">
        <v>1638.0829799999999</v>
      </c>
      <c r="J18" s="54">
        <v>-48055.938000000002</v>
      </c>
      <c r="K18" s="54">
        <v>-39910.99467</v>
      </c>
      <c r="M18" s="88"/>
      <c r="N18" s="88"/>
      <c r="O18" s="27"/>
    </row>
    <row r="19" spans="1:39" x14ac:dyDescent="0.25">
      <c r="A19" s="24" t="s">
        <v>37</v>
      </c>
      <c r="B19" s="53">
        <v>0.43253378475179632</v>
      </c>
      <c r="C19" s="121">
        <v>3573.6619599999999</v>
      </c>
      <c r="D19" s="123">
        <v>0.61027084044571767</v>
      </c>
      <c r="E19" s="121">
        <v>5241.0686500000002</v>
      </c>
      <c r="F19" s="123">
        <v>1.7519770867368504E-4</v>
      </c>
      <c r="G19" s="121">
        <v>0.38369999999999999</v>
      </c>
      <c r="H19" s="123">
        <v>4.7793320926540263E-4</v>
      </c>
      <c r="I19" s="121">
        <v>0.72055999999999998</v>
      </c>
      <c r="J19" s="54">
        <v>-3573.27826</v>
      </c>
      <c r="K19" s="54">
        <v>-5240.3480900000004</v>
      </c>
      <c r="M19" s="88"/>
      <c r="N19" s="88"/>
      <c r="O19" s="27"/>
    </row>
    <row r="20" spans="1:39" s="13" customFormat="1" ht="18" customHeight="1" x14ac:dyDescent="0.25">
      <c r="A20" s="24" t="s">
        <v>181</v>
      </c>
      <c r="B20" s="53">
        <v>0.83558188128949329</v>
      </c>
      <c r="C20" s="121">
        <v>6903.7085399999996</v>
      </c>
      <c r="D20" s="123">
        <v>0.93552716875745023</v>
      </c>
      <c r="E20" s="121">
        <v>8034.4034000000001</v>
      </c>
      <c r="F20" s="123">
        <v>0.12688786968944743</v>
      </c>
      <c r="G20" s="121">
        <v>277.89676000000003</v>
      </c>
      <c r="H20" s="123">
        <v>0.16556697199635179</v>
      </c>
      <c r="I20" s="121">
        <v>249.61842999999999</v>
      </c>
      <c r="J20" s="54">
        <v>-6625.81178</v>
      </c>
      <c r="K20" s="54">
        <v>-7784.7849700000006</v>
      </c>
      <c r="M20" s="88"/>
      <c r="N20" s="88"/>
      <c r="O20" s="27"/>
    </row>
    <row r="21" spans="1:39" x14ac:dyDescent="0.25">
      <c r="A21" s="25"/>
      <c r="B21" s="26"/>
      <c r="C21" s="27"/>
      <c r="D21" s="27"/>
      <c r="E21" s="27"/>
      <c r="F21" s="27"/>
      <c r="G21" s="27"/>
      <c r="H21" s="27"/>
      <c r="I21" s="27"/>
      <c r="J21" s="27"/>
      <c r="K21" s="27"/>
      <c r="N21" s="27"/>
    </row>
    <row r="22" spans="1:39" x14ac:dyDescent="0.25">
      <c r="A22" s="11" t="s">
        <v>18</v>
      </c>
      <c r="B22" s="89"/>
      <c r="C22" s="122"/>
      <c r="D22" s="122"/>
      <c r="E22" s="122"/>
      <c r="F22" s="122"/>
      <c r="G22" s="122"/>
      <c r="H22" s="122"/>
      <c r="I22" s="122"/>
      <c r="J22" s="106"/>
      <c r="K22" s="106"/>
      <c r="L22" s="106"/>
      <c r="M22" s="56"/>
      <c r="N22" s="56"/>
      <c r="O22" s="56"/>
      <c r="P22" s="56"/>
      <c r="Q22" s="56"/>
    </row>
    <row r="23" spans="1:39" x14ac:dyDescent="0.25">
      <c r="A23" s="101"/>
      <c r="B23" s="101"/>
      <c r="C23" s="101"/>
      <c r="D23" s="101"/>
      <c r="E23" s="101"/>
      <c r="F23" s="101"/>
      <c r="G23" s="101"/>
      <c r="H23" s="101"/>
      <c r="I23" s="56"/>
      <c r="J23" s="56"/>
      <c r="K23" s="104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66"/>
      <c r="X23" s="66"/>
      <c r="Y23" s="66"/>
      <c r="Z23" s="66"/>
      <c r="AA23" s="66"/>
      <c r="AB23" s="66"/>
      <c r="AC23" s="56"/>
      <c r="AD23" s="56"/>
    </row>
    <row r="24" spans="1:39" x14ac:dyDescent="0.25">
      <c r="A24" s="101"/>
      <c r="B24" s="101"/>
      <c r="C24" s="101"/>
      <c r="D24" s="101"/>
      <c r="E24" s="101"/>
      <c r="F24" s="101"/>
      <c r="G24" s="101"/>
      <c r="H24" s="101"/>
      <c r="I24" s="104"/>
      <c r="J24" s="77"/>
      <c r="K24" s="99"/>
      <c r="L24" s="56"/>
      <c r="M24" s="77"/>
      <c r="N24" s="77"/>
      <c r="O24" s="56"/>
      <c r="P24" s="56"/>
      <c r="Q24" s="56"/>
      <c r="R24" s="42"/>
      <c r="S24" s="13"/>
      <c r="T24" s="42"/>
      <c r="U24" s="13"/>
      <c r="V24" s="42"/>
      <c r="W24" s="13"/>
      <c r="X24" s="66"/>
      <c r="Z24" s="66"/>
      <c r="AA24" s="56"/>
      <c r="AB24" s="66"/>
      <c r="AE24" s="47"/>
      <c r="AG24" s="47"/>
      <c r="AH24" s="47"/>
      <c r="AI24" s="47"/>
      <c r="AJ24" s="47"/>
      <c r="AK24" s="47"/>
    </row>
    <row r="25" spans="1:39" x14ac:dyDescent="0.25">
      <c r="A25" s="101"/>
      <c r="I25" s="104"/>
      <c r="J25" s="77"/>
      <c r="K25" s="99"/>
      <c r="L25" s="56"/>
      <c r="M25" s="77"/>
      <c r="N25" s="66"/>
      <c r="O25" s="56"/>
      <c r="Q25" s="56"/>
      <c r="R25" s="42"/>
      <c r="S25" s="13"/>
      <c r="T25" s="42"/>
      <c r="U25" s="13"/>
      <c r="V25" s="42"/>
      <c r="W25" s="13"/>
      <c r="X25" s="66"/>
      <c r="Z25" s="66"/>
      <c r="AA25" s="56"/>
      <c r="AB25" s="66"/>
      <c r="AC25" s="13"/>
      <c r="AD25" s="44"/>
      <c r="AE25" s="44"/>
      <c r="AF25" s="44"/>
      <c r="AH25" s="44"/>
      <c r="AJ25" s="44"/>
      <c r="AK25" s="44"/>
      <c r="AM25" s="52"/>
    </row>
    <row r="26" spans="1:39" x14ac:dyDescent="0.25">
      <c r="A26" s="101"/>
      <c r="I26" s="99"/>
      <c r="J26" s="99"/>
      <c r="K26" s="99"/>
      <c r="L26" s="99"/>
      <c r="M26" s="26"/>
      <c r="N26" s="26"/>
      <c r="O26" s="56"/>
      <c r="T26" s="42"/>
      <c r="V26" s="42"/>
      <c r="W26" s="52"/>
      <c r="X26" s="52"/>
      <c r="Y26" s="52"/>
      <c r="Z26" s="66"/>
      <c r="AB26" s="66"/>
      <c r="AC26" s="27"/>
      <c r="AD26" s="27"/>
      <c r="AE26" s="27"/>
      <c r="AF26" s="27"/>
    </row>
    <row r="27" spans="1:39" x14ac:dyDescent="0.25">
      <c r="A27" s="101"/>
      <c r="I27" s="99"/>
      <c r="J27" s="99"/>
      <c r="K27" s="99"/>
      <c r="L27" s="99"/>
      <c r="M27" s="26"/>
      <c r="N27" s="26"/>
      <c r="O27" s="56"/>
      <c r="T27" s="42"/>
      <c r="V27" s="42"/>
      <c r="W27" s="52"/>
      <c r="X27" s="52"/>
      <c r="Y27" s="52"/>
      <c r="Z27" s="66"/>
      <c r="AB27" s="66"/>
      <c r="AC27" s="27"/>
      <c r="AD27" s="27"/>
      <c r="AE27" s="27"/>
      <c r="AF27" s="27"/>
    </row>
    <row r="28" spans="1:39" x14ac:dyDescent="0.25">
      <c r="A28" s="101"/>
      <c r="O28" s="56"/>
      <c r="T28" s="42"/>
      <c r="V28" s="42"/>
      <c r="W28" s="52"/>
      <c r="X28" s="52"/>
      <c r="Y28" s="52"/>
      <c r="Z28" s="66"/>
      <c r="AB28" s="66"/>
    </row>
    <row r="29" spans="1:39" x14ac:dyDescent="0.25">
      <c r="A29" s="101"/>
      <c r="O29" s="56"/>
      <c r="T29" s="42"/>
      <c r="V29" s="42"/>
      <c r="W29" s="52"/>
      <c r="X29" s="52"/>
      <c r="Y29" s="52"/>
      <c r="Z29" s="66"/>
      <c r="AB29" s="66"/>
    </row>
    <row r="30" spans="1:39" x14ac:dyDescent="0.25">
      <c r="A30" s="101"/>
      <c r="O30" s="56"/>
      <c r="T30" s="42"/>
      <c r="V30" s="42"/>
      <c r="W30" s="52"/>
      <c r="X30" s="52"/>
      <c r="Y30" s="52"/>
      <c r="Z30" s="66"/>
      <c r="AB30" s="66"/>
    </row>
    <row r="31" spans="1:39" x14ac:dyDescent="0.25">
      <c r="A31" s="101"/>
      <c r="O31" s="56"/>
      <c r="T31" s="42"/>
      <c r="V31" s="42"/>
      <c r="W31" s="52"/>
      <c r="X31" s="52"/>
      <c r="Y31" s="52"/>
      <c r="Z31" s="66"/>
      <c r="AB31" s="66"/>
    </row>
    <row r="32" spans="1:39" x14ac:dyDescent="0.25">
      <c r="A32" s="101"/>
      <c r="O32" s="56"/>
      <c r="T32" s="42"/>
      <c r="V32" s="42"/>
      <c r="W32" s="52"/>
      <c r="X32" s="52"/>
      <c r="Y32" s="52"/>
      <c r="Z32" s="66"/>
      <c r="AB32" s="66"/>
    </row>
    <row r="33" spans="1:33" x14ac:dyDescent="0.25">
      <c r="A33" s="101"/>
      <c r="O33" s="56"/>
      <c r="T33" s="42"/>
      <c r="V33" s="42"/>
      <c r="W33" s="52"/>
      <c r="X33" s="52"/>
      <c r="Y33" s="52"/>
      <c r="Z33" s="66"/>
      <c r="AB33" s="66"/>
    </row>
    <row r="34" spans="1:33" x14ac:dyDescent="0.25">
      <c r="A34" s="101"/>
      <c r="O34" s="56"/>
      <c r="T34" s="42"/>
      <c r="V34" s="42"/>
      <c r="W34" s="52"/>
      <c r="X34" s="52"/>
      <c r="Y34" s="52"/>
      <c r="Z34" s="66"/>
      <c r="AB34" s="66"/>
    </row>
    <row r="35" spans="1:33" x14ac:dyDescent="0.25">
      <c r="A35" s="101"/>
      <c r="O35" s="56"/>
      <c r="T35" s="42"/>
      <c r="V35" s="42"/>
      <c r="W35" s="52"/>
      <c r="X35" s="52"/>
      <c r="Y35" s="52"/>
      <c r="Z35" s="66"/>
      <c r="AB35" s="66"/>
    </row>
    <row r="36" spans="1:33" x14ac:dyDescent="0.25">
      <c r="A36" s="101"/>
      <c r="O36" s="56"/>
      <c r="T36" s="42"/>
      <c r="V36" s="42"/>
      <c r="W36" s="52"/>
      <c r="X36" s="52"/>
      <c r="Y36" s="52"/>
      <c r="Z36" s="66"/>
      <c r="AA36" s="52"/>
      <c r="AB36" s="66"/>
    </row>
    <row r="37" spans="1:33" x14ac:dyDescent="0.25">
      <c r="A37" s="101"/>
      <c r="B37" s="103"/>
      <c r="C37" s="103"/>
      <c r="D37" s="103"/>
      <c r="E37" s="103"/>
      <c r="F37" s="103"/>
      <c r="G37" s="103"/>
      <c r="H37" s="103"/>
      <c r="O37" s="56"/>
      <c r="P37" s="74"/>
      <c r="Q37" s="74"/>
      <c r="R37" s="27"/>
      <c r="S37" s="52"/>
      <c r="T37" s="42"/>
      <c r="U37" s="52"/>
      <c r="V37" s="42"/>
      <c r="W37" s="52"/>
      <c r="X37" s="52"/>
      <c r="Y37" s="52"/>
      <c r="Z37" s="66"/>
      <c r="AB37" s="66"/>
    </row>
    <row r="38" spans="1:33" x14ac:dyDescent="0.25">
      <c r="A38" s="101"/>
      <c r="M38" s="78"/>
      <c r="N38" s="78"/>
      <c r="O38" s="56"/>
      <c r="T38" s="42"/>
      <c r="V38" s="42"/>
      <c r="W38" s="52"/>
      <c r="X38" s="52"/>
      <c r="Y38" s="52"/>
      <c r="Z38" s="66"/>
      <c r="AB38" s="66"/>
    </row>
    <row r="39" spans="1:33" x14ac:dyDescent="0.25">
      <c r="A39" s="101"/>
      <c r="O39" s="56"/>
      <c r="T39" s="42"/>
      <c r="V39" s="42"/>
      <c r="W39" s="52"/>
      <c r="X39" s="52"/>
      <c r="Y39" s="52"/>
      <c r="Z39" s="66"/>
      <c r="AB39" s="66"/>
      <c r="AC39" s="27"/>
      <c r="AD39" s="27"/>
      <c r="AE39" s="27"/>
      <c r="AF39" s="27"/>
    </row>
    <row r="40" spans="1:33" x14ac:dyDescent="0.25">
      <c r="A40" s="101"/>
      <c r="I40" s="103"/>
      <c r="J40" s="103"/>
      <c r="K40" s="103"/>
      <c r="L40" s="103"/>
      <c r="O40" s="56"/>
      <c r="T40" s="42"/>
      <c r="V40" s="42"/>
      <c r="W40" s="52"/>
      <c r="X40" s="52"/>
      <c r="Y40" s="52"/>
      <c r="Z40" s="66"/>
      <c r="AA40" s="52"/>
      <c r="AB40" s="66"/>
      <c r="AG40" s="13"/>
    </row>
    <row r="41" spans="1:33" x14ac:dyDescent="0.25">
      <c r="A41" s="101"/>
      <c r="B41" s="103"/>
      <c r="C41" s="103"/>
      <c r="D41" s="103"/>
      <c r="E41" s="103"/>
      <c r="F41" s="103"/>
      <c r="G41" s="103"/>
      <c r="H41" s="103"/>
      <c r="O41" s="56"/>
      <c r="P41" s="74"/>
      <c r="Q41" s="74"/>
      <c r="R41" s="27"/>
      <c r="S41" s="52"/>
      <c r="T41" s="42"/>
      <c r="U41" s="52"/>
      <c r="V41" s="42"/>
      <c r="W41" s="52"/>
      <c r="X41" s="52"/>
      <c r="Y41" s="52"/>
      <c r="Z41" s="66"/>
      <c r="AB41" s="66"/>
    </row>
    <row r="42" spans="1:33" x14ac:dyDescent="0.25">
      <c r="A42" s="101"/>
      <c r="M42" s="78"/>
      <c r="N42" s="78"/>
      <c r="O42" s="78"/>
      <c r="S42" s="52"/>
      <c r="T42" s="52"/>
      <c r="U42" s="52"/>
      <c r="V42" s="42"/>
      <c r="W42" s="52"/>
      <c r="X42" s="52"/>
      <c r="Y42" s="52"/>
      <c r="Z42" s="27"/>
      <c r="AA42" s="27"/>
      <c r="AB42" s="66"/>
    </row>
    <row r="43" spans="1:33" x14ac:dyDescent="0.25">
      <c r="A43" s="101"/>
      <c r="B43" s="99"/>
      <c r="C43" s="101"/>
      <c r="E43" s="101"/>
      <c r="G43" s="101"/>
      <c r="M43" s="78"/>
      <c r="N43" s="78"/>
      <c r="O43" s="78"/>
      <c r="P43" s="51"/>
      <c r="Q43" s="51"/>
      <c r="R43" s="42"/>
      <c r="S43" s="51"/>
      <c r="T43" s="51"/>
      <c r="U43" s="51"/>
      <c r="V43" s="42"/>
      <c r="W43" s="27"/>
      <c r="X43" s="66"/>
      <c r="Y43" s="27"/>
      <c r="Z43" s="13"/>
      <c r="AA43" s="27"/>
      <c r="AB43" s="66"/>
      <c r="AC43" s="27"/>
      <c r="AD43" s="27"/>
      <c r="AE43" s="27"/>
    </row>
    <row r="44" spans="1:33" x14ac:dyDescent="0.25">
      <c r="A44" s="101"/>
      <c r="B44" s="99"/>
      <c r="C44" s="101"/>
      <c r="D44" s="103"/>
      <c r="E44" s="103"/>
      <c r="F44" s="103"/>
      <c r="G44" s="103"/>
      <c r="H44" s="103"/>
      <c r="I44" s="103"/>
      <c r="J44" s="103"/>
      <c r="K44" s="103"/>
      <c r="L44" s="64"/>
      <c r="M44" s="64"/>
      <c r="N44" s="64"/>
      <c r="O44" s="64"/>
      <c r="P44" s="64"/>
      <c r="Q44" s="42"/>
      <c r="R44" s="64"/>
      <c r="S44" s="64"/>
      <c r="T44" s="64"/>
      <c r="U44" s="42"/>
      <c r="V44" s="64"/>
      <c r="W44" s="66"/>
      <c r="X44" s="64"/>
      <c r="Y44" s="13"/>
      <c r="AA44" s="66"/>
    </row>
    <row r="45" spans="1:33" x14ac:dyDescent="0.25">
      <c r="A45" s="101"/>
      <c r="B45" s="99"/>
      <c r="J45" s="64"/>
      <c r="K45" s="64"/>
      <c r="L45" s="64"/>
      <c r="M45" s="64"/>
      <c r="N45" s="64"/>
      <c r="O45" s="42"/>
      <c r="P45" s="64"/>
      <c r="Q45" s="66"/>
      <c r="R45" s="66"/>
      <c r="S45" s="42"/>
      <c r="T45" s="64"/>
      <c r="W45" s="66"/>
    </row>
    <row r="46" spans="1:33" x14ac:dyDescent="0.25">
      <c r="B46" s="77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42"/>
      <c r="P46" s="64"/>
      <c r="Q46" s="64"/>
      <c r="R46" s="64"/>
      <c r="S46" s="42"/>
      <c r="T46" s="64"/>
      <c r="V46" s="13"/>
    </row>
    <row r="47" spans="1:33" x14ac:dyDescent="0.25">
      <c r="C47" s="13"/>
      <c r="D47" s="99"/>
      <c r="E47" s="77"/>
      <c r="F47" s="99"/>
      <c r="G47" s="13"/>
      <c r="H47" s="99"/>
      <c r="I47" s="77"/>
      <c r="J47" s="13"/>
      <c r="K47" s="77"/>
      <c r="L47" s="42"/>
      <c r="M47" s="42"/>
      <c r="P47" s="13"/>
      <c r="Q47" s="42"/>
      <c r="S47" s="13"/>
      <c r="T47" s="13"/>
    </row>
    <row r="48" spans="1:33" x14ac:dyDescent="0.25">
      <c r="C48" s="13"/>
      <c r="D48" s="99"/>
      <c r="E48" s="13"/>
      <c r="F48" s="99"/>
      <c r="J48" s="77"/>
      <c r="M48" s="13"/>
    </row>
    <row r="49" spans="3:11" x14ac:dyDescent="0.25">
      <c r="C49" s="13"/>
      <c r="D49" s="13"/>
      <c r="F49" s="99"/>
      <c r="K49" s="13"/>
    </row>
    <row r="50" spans="3:11" x14ac:dyDescent="0.25">
      <c r="C50" s="13"/>
      <c r="I50" s="13"/>
    </row>
    <row r="51" spans="3:11" x14ac:dyDescent="0.25">
      <c r="H51" s="13"/>
    </row>
  </sheetData>
  <mergeCells count="7">
    <mergeCell ref="B2:E2"/>
    <mergeCell ref="F2:I2"/>
    <mergeCell ref="J2:K2"/>
    <mergeCell ref="B3:C3"/>
    <mergeCell ref="D3:E3"/>
    <mergeCell ref="F3:G3"/>
    <mergeCell ref="H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4"/>
  <sheetViews>
    <sheetView workbookViewId="0">
      <selection activeCell="I15" sqref="I15"/>
    </sheetView>
  </sheetViews>
  <sheetFormatPr defaultRowHeight="15" x14ac:dyDescent="0.25"/>
  <cols>
    <col min="1" max="1" width="35.28515625" style="13" customWidth="1"/>
    <col min="2" max="3" width="14.42578125" style="13" customWidth="1"/>
    <col min="4" max="4" width="14.140625" style="13" customWidth="1"/>
    <col min="5" max="5" width="15.42578125" style="13" customWidth="1"/>
    <col min="6" max="6" width="15.85546875" style="13" customWidth="1"/>
    <col min="7" max="7" width="15.5703125" style="13" customWidth="1"/>
    <col min="8" max="8" width="9.140625" style="13"/>
    <col min="9" max="9" width="21" style="52" customWidth="1"/>
    <col min="10" max="13" width="11.5703125" style="98" bestFit="1" customWidth="1"/>
    <col min="14" max="16384" width="9.140625" style="13"/>
  </cols>
  <sheetData>
    <row r="1" spans="1:13" s="31" customFormat="1" ht="12" x14ac:dyDescent="0.2">
      <c r="A1" s="57" t="s">
        <v>38</v>
      </c>
      <c r="B1" s="57"/>
      <c r="C1" s="57"/>
      <c r="D1" s="57"/>
      <c r="E1" s="57"/>
      <c r="F1" s="57"/>
      <c r="G1" s="57"/>
      <c r="I1" s="65"/>
      <c r="J1" s="100"/>
      <c r="K1" s="100"/>
      <c r="L1" s="100"/>
      <c r="M1" s="100"/>
    </row>
    <row r="2" spans="1:13" x14ac:dyDescent="0.25">
      <c r="A2" s="152" t="s">
        <v>39</v>
      </c>
      <c r="B2" s="155" t="s">
        <v>2</v>
      </c>
      <c r="C2" s="155"/>
      <c r="D2" s="155" t="s">
        <v>3</v>
      </c>
      <c r="E2" s="155"/>
      <c r="F2" s="155" t="s">
        <v>5</v>
      </c>
      <c r="G2" s="155"/>
    </row>
    <row r="3" spans="1:13" x14ac:dyDescent="0.25">
      <c r="A3" s="153"/>
      <c r="B3" s="150" t="s">
        <v>185</v>
      </c>
      <c r="C3" s="150" t="s">
        <v>186</v>
      </c>
      <c r="D3" s="150" t="s">
        <v>185</v>
      </c>
      <c r="E3" s="150" t="s">
        <v>186</v>
      </c>
      <c r="F3" s="150" t="s">
        <v>185</v>
      </c>
      <c r="G3" s="150" t="s">
        <v>186</v>
      </c>
    </row>
    <row r="4" spans="1:13" x14ac:dyDescent="0.25">
      <c r="A4" s="154"/>
      <c r="B4" s="151"/>
      <c r="C4" s="151"/>
      <c r="D4" s="151"/>
      <c r="E4" s="151"/>
      <c r="F4" s="151"/>
      <c r="G4" s="151"/>
    </row>
    <row r="5" spans="1:13" x14ac:dyDescent="0.25">
      <c r="A5" s="58" t="s">
        <v>24</v>
      </c>
      <c r="B5" s="124">
        <v>826215.68209999998</v>
      </c>
      <c r="C5" s="124">
        <v>858810.26958000008</v>
      </c>
      <c r="D5" s="124">
        <v>219009.71359999999</v>
      </c>
      <c r="E5" s="124">
        <v>150765.83632</v>
      </c>
      <c r="F5" s="97">
        <v>-607205.96849999996</v>
      </c>
      <c r="G5" s="97">
        <v>-708044.43326000008</v>
      </c>
      <c r="I5" s="88"/>
      <c r="J5" s="88"/>
      <c r="K5" s="101"/>
      <c r="L5" s="101"/>
      <c r="M5" s="101"/>
    </row>
    <row r="6" spans="1:13" x14ac:dyDescent="0.25">
      <c r="A6" s="58" t="s">
        <v>179</v>
      </c>
      <c r="B6" s="124">
        <v>367540.71472000005</v>
      </c>
      <c r="C6" s="124">
        <v>397252.84486000001</v>
      </c>
      <c r="D6" s="124">
        <v>97522.069170000002</v>
      </c>
      <c r="E6" s="124">
        <v>55490.972750000001</v>
      </c>
      <c r="F6" s="97">
        <v>-270018.64555000002</v>
      </c>
      <c r="G6" s="97">
        <v>-341761.87211</v>
      </c>
      <c r="I6" s="88"/>
      <c r="J6" s="88"/>
      <c r="K6" s="101"/>
      <c r="L6" s="101"/>
      <c r="M6" s="101"/>
    </row>
    <row r="7" spans="1:13" x14ac:dyDescent="0.25">
      <c r="A7" s="59" t="s">
        <v>40</v>
      </c>
      <c r="B7" s="125">
        <v>9305.9798599999995</v>
      </c>
      <c r="C7" s="125">
        <v>10129.176240000001</v>
      </c>
      <c r="D7" s="125">
        <v>595.05214999999998</v>
      </c>
      <c r="E7" s="125">
        <v>633.98999000000003</v>
      </c>
      <c r="F7" s="126">
        <v>-8710.9277099999999</v>
      </c>
      <c r="G7" s="126">
        <v>-9495.1862500000007</v>
      </c>
      <c r="I7" s="88"/>
      <c r="J7" s="88"/>
    </row>
    <row r="8" spans="1:13" x14ac:dyDescent="0.25">
      <c r="A8" s="59" t="s">
        <v>41</v>
      </c>
      <c r="B8" s="125">
        <v>4421.6377000000002</v>
      </c>
      <c r="C8" s="125">
        <v>5025.0550999999996</v>
      </c>
      <c r="D8" s="125">
        <v>161.43389999999999</v>
      </c>
      <c r="E8" s="125">
        <v>620.08425</v>
      </c>
      <c r="F8" s="126">
        <v>-4260.2038000000002</v>
      </c>
      <c r="G8" s="126">
        <v>-4404.9708499999997</v>
      </c>
      <c r="I8" s="88"/>
      <c r="J8" s="88"/>
    </row>
    <row r="9" spans="1:13" x14ac:dyDescent="0.25">
      <c r="A9" s="59" t="s">
        <v>42</v>
      </c>
      <c r="B9" s="125">
        <v>4862.3895700000003</v>
      </c>
      <c r="C9" s="125">
        <v>4494.8999999999996</v>
      </c>
      <c r="D9" s="125">
        <v>235.33948999999998</v>
      </c>
      <c r="E9" s="125">
        <v>272.51</v>
      </c>
      <c r="F9" s="126">
        <v>-4627.05008</v>
      </c>
      <c r="G9" s="126">
        <v>-4222.3899999999994</v>
      </c>
      <c r="I9" s="88"/>
      <c r="J9" s="88"/>
    </row>
    <row r="10" spans="1:13" x14ac:dyDescent="0.25">
      <c r="A10" s="59" t="s">
        <v>43</v>
      </c>
      <c r="B10" s="125">
        <v>7901.0152300000009</v>
      </c>
      <c r="C10" s="125">
        <v>13032.64603</v>
      </c>
      <c r="D10" s="125">
        <v>23503.761600000002</v>
      </c>
      <c r="E10" s="125">
        <v>12683.07531</v>
      </c>
      <c r="F10" s="126">
        <v>15602.746370000001</v>
      </c>
      <c r="G10" s="126">
        <v>-349.57071999999971</v>
      </c>
      <c r="I10" s="88"/>
      <c r="J10" s="88"/>
    </row>
    <row r="11" spans="1:13" x14ac:dyDescent="0.25">
      <c r="A11" s="59" t="s">
        <v>44</v>
      </c>
      <c r="B11" s="125">
        <v>2091.7854299999999</v>
      </c>
      <c r="C11" s="125">
        <v>2612.0027</v>
      </c>
      <c r="D11" s="125">
        <v>3441.7154599999999</v>
      </c>
      <c r="E11" s="125">
        <v>238.68482999999998</v>
      </c>
      <c r="F11" s="126">
        <v>1349.93003</v>
      </c>
      <c r="G11" s="126">
        <v>-2373.3178699999999</v>
      </c>
      <c r="I11" s="88"/>
      <c r="J11" s="88"/>
    </row>
    <row r="12" spans="1:13" x14ac:dyDescent="0.25">
      <c r="A12" s="59" t="s">
        <v>45</v>
      </c>
      <c r="B12" s="125">
        <v>902.60050999999999</v>
      </c>
      <c r="C12" s="125">
        <v>290.30306999999999</v>
      </c>
      <c r="D12" s="125">
        <v>3.2839999999999998</v>
      </c>
      <c r="E12" s="125">
        <v>0.68</v>
      </c>
      <c r="F12" s="126">
        <v>-899.31650999999999</v>
      </c>
      <c r="G12" s="126">
        <v>-289.62306999999998</v>
      </c>
      <c r="I12" s="88"/>
      <c r="J12" s="88"/>
    </row>
    <row r="13" spans="1:13" x14ac:dyDescent="0.25">
      <c r="A13" s="59" t="s">
        <v>46</v>
      </c>
      <c r="B13" s="125">
        <v>2878.0915</v>
      </c>
      <c r="C13" s="125">
        <v>603.33596</v>
      </c>
      <c r="D13" s="125">
        <v>0</v>
      </c>
      <c r="E13" s="125">
        <v>0.74099999999999999</v>
      </c>
      <c r="F13" s="126">
        <v>-2878.0915</v>
      </c>
      <c r="G13" s="126">
        <v>-602.59496000000001</v>
      </c>
      <c r="I13" s="88"/>
      <c r="J13" s="88"/>
    </row>
    <row r="14" spans="1:13" x14ac:dyDescent="0.25">
      <c r="A14" s="59" t="s">
        <v>47</v>
      </c>
      <c r="B14" s="125">
        <v>18312.267010000003</v>
      </c>
      <c r="C14" s="125">
        <v>24287.96312</v>
      </c>
      <c r="D14" s="125">
        <v>308.02802000000003</v>
      </c>
      <c r="E14" s="125">
        <v>161.90064999999998</v>
      </c>
      <c r="F14" s="126">
        <v>-18004.238990000002</v>
      </c>
      <c r="G14" s="126">
        <v>-24126.062470000001</v>
      </c>
      <c r="I14" s="88"/>
      <c r="J14" s="88"/>
    </row>
    <row r="15" spans="1:13" x14ac:dyDescent="0.25">
      <c r="A15" s="59" t="s">
        <v>48</v>
      </c>
      <c r="B15" s="125">
        <v>48098.923670000004</v>
      </c>
      <c r="C15" s="125">
        <v>43475.029029999998</v>
      </c>
      <c r="D15" s="125">
        <v>177.17939000000001</v>
      </c>
      <c r="E15" s="125">
        <v>138.96312</v>
      </c>
      <c r="F15" s="126">
        <v>-47921.744280000006</v>
      </c>
      <c r="G15" s="126">
        <v>-43336.065909999998</v>
      </c>
      <c r="I15" s="88"/>
      <c r="J15" s="88"/>
    </row>
    <row r="16" spans="1:13" x14ac:dyDescent="0.25">
      <c r="A16" s="59" t="s">
        <v>49</v>
      </c>
      <c r="B16" s="125">
        <v>16134.783660000001</v>
      </c>
      <c r="C16" s="125">
        <v>20785.909589999999</v>
      </c>
      <c r="D16" s="125">
        <v>487.20965999999999</v>
      </c>
      <c r="E16" s="125">
        <v>397.97327000000001</v>
      </c>
      <c r="F16" s="126">
        <v>-15647.574000000001</v>
      </c>
      <c r="G16" s="126">
        <v>-20387.936320000001</v>
      </c>
      <c r="I16" s="88"/>
      <c r="J16" s="88"/>
    </row>
    <row r="17" spans="1:10" x14ac:dyDescent="0.25">
      <c r="A17" s="59" t="s">
        <v>50</v>
      </c>
      <c r="B17" s="125">
        <v>1887.4613400000001</v>
      </c>
      <c r="C17" s="125">
        <v>3469.0500899999997</v>
      </c>
      <c r="D17" s="125">
        <v>3.1338000000000004</v>
      </c>
      <c r="E17" s="125">
        <v>5.5795900000000005</v>
      </c>
      <c r="F17" s="126">
        <v>-1884.32754</v>
      </c>
      <c r="G17" s="126">
        <v>-3463.4704999999999</v>
      </c>
      <c r="I17" s="88"/>
      <c r="J17" s="88"/>
    </row>
    <row r="18" spans="1:10" x14ac:dyDescent="0.25">
      <c r="A18" s="59" t="s">
        <v>51</v>
      </c>
      <c r="B18" s="125">
        <v>53970.623240000001</v>
      </c>
      <c r="C18" s="125">
        <v>45494.291210000003</v>
      </c>
      <c r="D18" s="125">
        <v>7146.0068700000002</v>
      </c>
      <c r="E18" s="125">
        <v>3198.1865899999998</v>
      </c>
      <c r="F18" s="126">
        <v>-46824.616370000003</v>
      </c>
      <c r="G18" s="126">
        <v>-42296.104620000006</v>
      </c>
      <c r="I18" s="88"/>
      <c r="J18" s="88"/>
    </row>
    <row r="19" spans="1:10" x14ac:dyDescent="0.25">
      <c r="A19" s="59" t="s">
        <v>52</v>
      </c>
      <c r="B19" s="125">
        <v>127.76636000000001</v>
      </c>
      <c r="C19" s="125">
        <v>100.24039999999999</v>
      </c>
      <c r="D19" s="125">
        <v>6.0251800000000006</v>
      </c>
      <c r="E19" s="125">
        <v>42.420949999999998</v>
      </c>
      <c r="F19" s="126">
        <v>-121.74118</v>
      </c>
      <c r="G19" s="126">
        <v>-57.819449999999996</v>
      </c>
      <c r="I19" s="88"/>
      <c r="J19" s="88"/>
    </row>
    <row r="20" spans="1:10" x14ac:dyDescent="0.25">
      <c r="A20" s="59" t="s">
        <v>53</v>
      </c>
      <c r="B20" s="125">
        <v>529.74655000000007</v>
      </c>
      <c r="C20" s="125">
        <v>136.85425000000001</v>
      </c>
      <c r="D20" s="125">
        <v>2.1131500000000001</v>
      </c>
      <c r="E20" s="125">
        <v>1277.35212</v>
      </c>
      <c r="F20" s="126">
        <v>-527.63340000000005</v>
      </c>
      <c r="G20" s="126">
        <v>1140.4978699999999</v>
      </c>
      <c r="I20" s="88"/>
      <c r="J20" s="88"/>
    </row>
    <row r="21" spans="1:10" x14ac:dyDescent="0.25">
      <c r="A21" s="59" t="s">
        <v>54</v>
      </c>
      <c r="B21" s="125">
        <v>693.14821999999992</v>
      </c>
      <c r="C21" s="125">
        <v>1078.5843600000001</v>
      </c>
      <c r="D21" s="125">
        <v>247.39075</v>
      </c>
      <c r="E21" s="125">
        <v>40</v>
      </c>
      <c r="F21" s="126">
        <v>-445.7574699999999</v>
      </c>
      <c r="G21" s="126">
        <v>-1038.5843600000001</v>
      </c>
      <c r="I21" s="88"/>
      <c r="J21" s="88"/>
    </row>
    <row r="22" spans="1:10" x14ac:dyDescent="0.25">
      <c r="A22" s="59" t="s">
        <v>55</v>
      </c>
      <c r="B22" s="125">
        <v>278.03447</v>
      </c>
      <c r="C22" s="125">
        <v>285.20503000000002</v>
      </c>
      <c r="D22" s="125">
        <v>9697.1556600000004</v>
      </c>
      <c r="E22" s="125">
        <v>5106.2391299999999</v>
      </c>
      <c r="F22" s="126">
        <v>9419.1211899999998</v>
      </c>
      <c r="G22" s="126">
        <v>4821.0340999999999</v>
      </c>
      <c r="I22" s="88"/>
      <c r="J22" s="88"/>
    </row>
    <row r="23" spans="1:10" x14ac:dyDescent="0.25">
      <c r="A23" s="59" t="s">
        <v>56</v>
      </c>
      <c r="B23" s="125">
        <v>6987.4091500000004</v>
      </c>
      <c r="C23" s="125">
        <v>5953.2587300000005</v>
      </c>
      <c r="D23" s="125">
        <v>2227.5975600000002</v>
      </c>
      <c r="E23" s="125">
        <v>1083.5048899999999</v>
      </c>
      <c r="F23" s="126">
        <v>-4759.8115900000003</v>
      </c>
      <c r="G23" s="126">
        <v>-4869.7538400000003</v>
      </c>
      <c r="I23" s="88"/>
      <c r="J23" s="88"/>
    </row>
    <row r="24" spans="1:10" x14ac:dyDescent="0.25">
      <c r="A24" s="59" t="s">
        <v>57</v>
      </c>
      <c r="B24" s="125">
        <v>1.56569</v>
      </c>
      <c r="C24" s="125">
        <v>3.61314</v>
      </c>
      <c r="D24" s="125">
        <v>70.959299999999999</v>
      </c>
      <c r="E24" s="125">
        <v>94.992000000000004</v>
      </c>
      <c r="F24" s="126">
        <v>69.393609999999995</v>
      </c>
      <c r="G24" s="126">
        <v>91.378860000000003</v>
      </c>
      <c r="I24" s="88"/>
      <c r="J24" s="88"/>
    </row>
    <row r="25" spans="1:10" x14ac:dyDescent="0.25">
      <c r="A25" s="59" t="s">
        <v>58</v>
      </c>
      <c r="B25" s="125">
        <v>77176.714090000009</v>
      </c>
      <c r="C25" s="125">
        <v>94282.918470000004</v>
      </c>
      <c r="D25" s="125">
        <v>4231.2658899999997</v>
      </c>
      <c r="E25" s="125">
        <v>4428.7690300000004</v>
      </c>
      <c r="F25" s="126">
        <v>-72945.448200000013</v>
      </c>
      <c r="G25" s="126">
        <v>-89854.149440000008</v>
      </c>
      <c r="H25" s="80"/>
      <c r="I25" s="88"/>
      <c r="J25" s="88"/>
    </row>
    <row r="26" spans="1:10" x14ac:dyDescent="0.25">
      <c r="A26" s="59" t="s">
        <v>59</v>
      </c>
      <c r="B26" s="125">
        <v>17346.586879999999</v>
      </c>
      <c r="C26" s="125">
        <v>15609.519329999999</v>
      </c>
      <c r="D26" s="125">
        <v>3738.7722899999999</v>
      </c>
      <c r="E26" s="125">
        <v>11937.513060000001</v>
      </c>
      <c r="F26" s="126">
        <v>-13607.814589999998</v>
      </c>
      <c r="G26" s="126">
        <v>-3672.006269999998</v>
      </c>
      <c r="I26" s="88"/>
      <c r="J26" s="88"/>
    </row>
    <row r="27" spans="1:10" x14ac:dyDescent="0.25">
      <c r="A27" s="59" t="s">
        <v>60</v>
      </c>
      <c r="B27" s="125">
        <v>1409.9416100000001</v>
      </c>
      <c r="C27" s="125">
        <v>1056.72046</v>
      </c>
      <c r="D27" s="125">
        <v>40.101480000000002</v>
      </c>
      <c r="E27" s="125">
        <v>10.57006</v>
      </c>
      <c r="F27" s="126">
        <v>-1369.84013</v>
      </c>
      <c r="G27" s="126">
        <v>-1046.1504</v>
      </c>
      <c r="I27" s="88"/>
      <c r="J27" s="88"/>
    </row>
    <row r="28" spans="1:10" x14ac:dyDescent="0.25">
      <c r="A28" s="59" t="s">
        <v>61</v>
      </c>
      <c r="B28" s="125">
        <v>46045.571909999999</v>
      </c>
      <c r="C28" s="125">
        <v>51979.617850000002</v>
      </c>
      <c r="D28" s="125">
        <v>1469.13076</v>
      </c>
      <c r="E28" s="125">
        <v>1669.0860700000001</v>
      </c>
      <c r="F28" s="126">
        <v>-44576.441149999999</v>
      </c>
      <c r="G28" s="126">
        <v>-50310.531780000005</v>
      </c>
      <c r="I28" s="88"/>
      <c r="J28" s="88"/>
    </row>
    <row r="29" spans="1:10" x14ac:dyDescent="0.25">
      <c r="A29" s="59" t="s">
        <v>62</v>
      </c>
      <c r="B29" s="125">
        <v>8979.4880099999991</v>
      </c>
      <c r="C29" s="125">
        <v>8218.1548700000003</v>
      </c>
      <c r="D29" s="125">
        <v>306.31716999999998</v>
      </c>
      <c r="E29" s="125">
        <v>365.00036</v>
      </c>
      <c r="F29" s="126">
        <v>-8673.1708399999989</v>
      </c>
      <c r="G29" s="126">
        <v>-7853.1545100000003</v>
      </c>
      <c r="I29" s="88"/>
      <c r="J29" s="88"/>
    </row>
    <row r="30" spans="1:10" x14ac:dyDescent="0.25">
      <c r="A30" s="59" t="s">
        <v>63</v>
      </c>
      <c r="B30" s="125">
        <v>2724.6459799999998</v>
      </c>
      <c r="C30" s="125">
        <v>3656.8368</v>
      </c>
      <c r="D30" s="125">
        <v>39.787730000000003</v>
      </c>
      <c r="E30" s="125">
        <v>13.731020000000001</v>
      </c>
      <c r="F30" s="126">
        <v>-2684.8582499999998</v>
      </c>
      <c r="G30" s="126">
        <v>-3643.1057799999999</v>
      </c>
      <c r="I30" s="88"/>
      <c r="J30" s="88"/>
    </row>
    <row r="31" spans="1:10" x14ac:dyDescent="0.25">
      <c r="A31" s="59" t="s">
        <v>64</v>
      </c>
      <c r="B31" s="125">
        <v>11007.96096</v>
      </c>
      <c r="C31" s="125">
        <v>16192.22128</v>
      </c>
      <c r="D31" s="125">
        <v>37905.599719999998</v>
      </c>
      <c r="E31" s="125">
        <v>9371.4340199999988</v>
      </c>
      <c r="F31" s="126">
        <v>26897.638759999998</v>
      </c>
      <c r="G31" s="126">
        <v>-6820.787260000001</v>
      </c>
      <c r="H31" s="26"/>
      <c r="I31" s="88"/>
      <c r="J31" s="88"/>
    </row>
    <row r="32" spans="1:10" x14ac:dyDescent="0.25">
      <c r="A32" s="59" t="s">
        <v>65</v>
      </c>
      <c r="B32" s="125">
        <v>16316.229539999998</v>
      </c>
      <c r="C32" s="125">
        <v>14600.423580000001</v>
      </c>
      <c r="D32" s="125">
        <v>916.15134</v>
      </c>
      <c r="E32" s="125">
        <v>958.19902999999999</v>
      </c>
      <c r="F32" s="126">
        <v>-15400.078199999998</v>
      </c>
      <c r="G32" s="126">
        <v>-13642.224550000001</v>
      </c>
      <c r="I32" s="88"/>
      <c r="J32" s="88"/>
    </row>
    <row r="33" spans="1:10" x14ac:dyDescent="0.25">
      <c r="A33" s="59" t="s">
        <v>66</v>
      </c>
      <c r="B33" s="125">
        <v>7148.3465800000004</v>
      </c>
      <c r="C33" s="125">
        <v>10399.01417</v>
      </c>
      <c r="D33" s="125">
        <v>561.55684999999994</v>
      </c>
      <c r="E33" s="125">
        <v>739.79241000000002</v>
      </c>
      <c r="F33" s="126">
        <v>-6586.7897300000004</v>
      </c>
      <c r="G33" s="126">
        <v>-9659.2217600000004</v>
      </c>
      <c r="I33" s="88"/>
      <c r="J33" s="88"/>
    </row>
    <row r="34" spans="1:10" x14ac:dyDescent="0.25">
      <c r="A34" s="58" t="s">
        <v>67</v>
      </c>
      <c r="B34" s="124">
        <v>203797.49087000001</v>
      </c>
      <c r="C34" s="124">
        <v>210585.15008000002</v>
      </c>
      <c r="D34" s="124">
        <v>95535.917700000005</v>
      </c>
      <c r="E34" s="124">
        <v>67213.607090000005</v>
      </c>
      <c r="F34" s="97">
        <v>-108261.57317</v>
      </c>
      <c r="G34" s="97">
        <v>-143371.54299000002</v>
      </c>
      <c r="I34" s="88"/>
      <c r="J34" s="88"/>
    </row>
    <row r="35" spans="1:10" x14ac:dyDescent="0.25">
      <c r="A35" s="59" t="s">
        <v>68</v>
      </c>
      <c r="B35" s="125">
        <v>15045.90619</v>
      </c>
      <c r="C35" s="125">
        <v>17668.051039999998</v>
      </c>
      <c r="D35" s="125">
        <v>3750.8029799999999</v>
      </c>
      <c r="E35" s="125">
        <v>5354.8796600000005</v>
      </c>
      <c r="F35" s="126">
        <v>-11295.103209999999</v>
      </c>
      <c r="G35" s="126">
        <v>-12313.171379999998</v>
      </c>
      <c r="I35" s="88"/>
      <c r="J35" s="88"/>
    </row>
    <row r="36" spans="1:10" x14ac:dyDescent="0.25">
      <c r="A36" s="59" t="s">
        <v>69</v>
      </c>
      <c r="B36" s="125">
        <v>40858.286890000003</v>
      </c>
      <c r="C36" s="125">
        <v>40948.215380000001</v>
      </c>
      <c r="D36" s="125">
        <v>35279.361509999995</v>
      </c>
      <c r="E36" s="125">
        <v>8643.2496300000003</v>
      </c>
      <c r="F36" s="126">
        <v>-5578.9253800000079</v>
      </c>
      <c r="G36" s="126">
        <v>-32304.965750000003</v>
      </c>
      <c r="I36" s="88"/>
      <c r="J36" s="88"/>
    </row>
    <row r="37" spans="1:10" x14ac:dyDescent="0.25">
      <c r="A37" s="59" t="s">
        <v>70</v>
      </c>
      <c r="B37" s="125">
        <v>159.54601</v>
      </c>
      <c r="C37" s="125">
        <v>205.07207</v>
      </c>
      <c r="D37" s="125">
        <v>0</v>
      </c>
      <c r="E37" s="125">
        <v>21.074999999999999</v>
      </c>
      <c r="F37" s="126">
        <v>-159.54601</v>
      </c>
      <c r="G37" s="126">
        <v>-183.99707000000001</v>
      </c>
      <c r="I37" s="88"/>
      <c r="J37" s="88"/>
    </row>
    <row r="38" spans="1:10" x14ac:dyDescent="0.25">
      <c r="A38" s="59" t="s">
        <v>71</v>
      </c>
      <c r="B38" s="125">
        <v>7466.3224800000007</v>
      </c>
      <c r="C38" s="125">
        <v>7806.7184400000006</v>
      </c>
      <c r="D38" s="125">
        <v>1853.1878899999999</v>
      </c>
      <c r="E38" s="125">
        <v>2475.4871400000002</v>
      </c>
      <c r="F38" s="126">
        <v>-5613.1345900000006</v>
      </c>
      <c r="G38" s="126">
        <v>-5331.2313000000004</v>
      </c>
      <c r="I38" s="88"/>
      <c r="J38" s="88"/>
    </row>
    <row r="39" spans="1:10" x14ac:dyDescent="0.25">
      <c r="A39" s="59" t="s">
        <v>72</v>
      </c>
      <c r="B39" s="125">
        <v>133296.14465999999</v>
      </c>
      <c r="C39" s="125">
        <v>137613.35782</v>
      </c>
      <c r="D39" s="125">
        <v>50986.792809999999</v>
      </c>
      <c r="E39" s="125">
        <v>45426.283539999997</v>
      </c>
      <c r="F39" s="126">
        <v>-82309.351849999992</v>
      </c>
      <c r="G39" s="126">
        <v>-92187.074280000001</v>
      </c>
      <c r="I39" s="88"/>
      <c r="J39" s="88"/>
    </row>
    <row r="40" spans="1:10" x14ac:dyDescent="0.25">
      <c r="A40" s="59" t="s">
        <v>73</v>
      </c>
      <c r="B40" s="125">
        <v>6971.2846399999999</v>
      </c>
      <c r="C40" s="125">
        <v>6343.7353300000004</v>
      </c>
      <c r="D40" s="125">
        <v>3665.7725099999998</v>
      </c>
      <c r="E40" s="125">
        <v>5292.6321200000002</v>
      </c>
      <c r="F40" s="126">
        <v>-3305.5121300000001</v>
      </c>
      <c r="G40" s="126">
        <v>-1051.1032100000002</v>
      </c>
      <c r="I40" s="88"/>
      <c r="J40" s="88"/>
    </row>
    <row r="41" spans="1:10" x14ac:dyDescent="0.25">
      <c r="A41" s="58" t="s">
        <v>180</v>
      </c>
      <c r="B41" s="108">
        <f>+B5-B6-B34</f>
        <v>254877.47650999992</v>
      </c>
      <c r="C41" s="108">
        <f t="shared" ref="C41:E41" si="0">+C5-C6-C34</f>
        <v>250972.27464000005</v>
      </c>
      <c r="D41" s="108">
        <f t="shared" si="0"/>
        <v>25951.72672999998</v>
      </c>
      <c r="E41" s="108">
        <f t="shared" si="0"/>
        <v>28061.256479999996</v>
      </c>
      <c r="F41" s="97">
        <v>-228925.74977999995</v>
      </c>
      <c r="G41" s="97">
        <v>-222911.01816000004</v>
      </c>
      <c r="I41" s="88"/>
      <c r="J41" s="88"/>
    </row>
    <row r="42" spans="1:10" x14ac:dyDescent="0.25">
      <c r="B42" s="27"/>
      <c r="C42" s="27"/>
      <c r="D42" s="27"/>
      <c r="E42" s="27"/>
      <c r="F42" s="27"/>
      <c r="G42" s="27"/>
      <c r="I42" s="101"/>
    </row>
    <row r="43" spans="1:10" x14ac:dyDescent="0.25">
      <c r="A43" s="13" t="s">
        <v>18</v>
      </c>
      <c r="B43" s="27"/>
      <c r="C43" s="88"/>
      <c r="D43" s="88"/>
      <c r="E43" s="88"/>
      <c r="F43" s="88"/>
      <c r="G43" s="27"/>
    </row>
    <row r="44" spans="1:10" x14ac:dyDescent="0.25">
      <c r="C44" s="26"/>
    </row>
  </sheetData>
  <mergeCells count="10">
    <mergeCell ref="G3:G4"/>
    <mergeCell ref="A2:A4"/>
    <mergeCell ref="B2:C2"/>
    <mergeCell ref="D2:E2"/>
    <mergeCell ref="F2:G2"/>
    <mergeCell ref="B3:B4"/>
    <mergeCell ref="C3:C4"/>
    <mergeCell ref="D3:D4"/>
    <mergeCell ref="E3:E4"/>
    <mergeCell ref="F3:F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95"/>
  <sheetViews>
    <sheetView tabSelected="1" topLeftCell="A4" workbookViewId="0">
      <selection activeCell="K41" sqref="K41"/>
    </sheetView>
  </sheetViews>
  <sheetFormatPr defaultRowHeight="15" x14ac:dyDescent="0.25"/>
  <cols>
    <col min="1" max="1" width="33.140625" customWidth="1"/>
    <col min="2" max="3" width="15.140625" style="81" customWidth="1"/>
    <col min="4" max="4" width="13.140625" style="142" customWidth="1"/>
    <col min="5" max="5" width="13.42578125" style="74" customWidth="1"/>
    <col min="6" max="6" width="13.42578125" customWidth="1"/>
    <col min="7" max="7" width="13.5703125" style="46" customWidth="1"/>
    <col min="8" max="8" width="11.5703125" style="52" bestFit="1" customWidth="1"/>
  </cols>
  <sheetData>
    <row r="1" spans="1:12" x14ac:dyDescent="0.25">
      <c r="A1" s="15" t="s">
        <v>74</v>
      </c>
      <c r="B1" s="82"/>
      <c r="C1" s="65"/>
      <c r="D1" s="135"/>
      <c r="E1" s="128"/>
      <c r="F1" s="31"/>
      <c r="G1" s="45"/>
      <c r="H1" s="73" t="s">
        <v>184</v>
      </c>
    </row>
    <row r="2" spans="1:12" x14ac:dyDescent="0.25">
      <c r="A2" s="152" t="s">
        <v>75</v>
      </c>
      <c r="B2" s="156" t="s">
        <v>76</v>
      </c>
      <c r="C2" s="156"/>
      <c r="D2" s="156"/>
      <c r="E2" s="157" t="s">
        <v>77</v>
      </c>
      <c r="F2" s="157"/>
      <c r="G2" s="157"/>
    </row>
    <row r="3" spans="1:12" ht="24" customHeight="1" x14ac:dyDescent="0.25">
      <c r="A3" s="153"/>
      <c r="B3" s="158" t="s">
        <v>185</v>
      </c>
      <c r="C3" s="158" t="s">
        <v>186</v>
      </c>
      <c r="D3" s="136" t="s">
        <v>186</v>
      </c>
      <c r="E3" s="159" t="s">
        <v>185</v>
      </c>
      <c r="F3" s="158" t="s">
        <v>186</v>
      </c>
      <c r="G3" s="132" t="s">
        <v>186</v>
      </c>
    </row>
    <row r="4" spans="1:12" ht="18" customHeight="1" x14ac:dyDescent="0.25">
      <c r="A4" s="154"/>
      <c r="B4" s="158"/>
      <c r="C4" s="158"/>
      <c r="D4" s="137" t="s">
        <v>185</v>
      </c>
      <c r="E4" s="159"/>
      <c r="F4" s="158"/>
      <c r="G4" s="133" t="s">
        <v>185</v>
      </c>
    </row>
    <row r="5" spans="1:12" x14ac:dyDescent="0.25">
      <c r="A5" s="34"/>
      <c r="B5" s="83" t="s">
        <v>23</v>
      </c>
      <c r="C5" s="83" t="s">
        <v>23</v>
      </c>
      <c r="D5" s="138" t="s">
        <v>78</v>
      </c>
      <c r="E5" s="129" t="s">
        <v>23</v>
      </c>
      <c r="F5" s="60" t="s">
        <v>23</v>
      </c>
      <c r="G5" s="61" t="s">
        <v>78</v>
      </c>
    </row>
    <row r="6" spans="1:12" x14ac:dyDescent="0.25">
      <c r="A6" s="28" t="s">
        <v>79</v>
      </c>
      <c r="B6" s="107">
        <v>826215.68210000009</v>
      </c>
      <c r="C6" s="107">
        <v>858810.26957999996</v>
      </c>
      <c r="D6" s="139">
        <v>103.94504585015308</v>
      </c>
      <c r="E6" s="107">
        <v>219009.71359999999</v>
      </c>
      <c r="F6" s="107">
        <v>150765.83632</v>
      </c>
      <c r="G6" s="116">
        <v>68.839794291206275</v>
      </c>
      <c r="H6"/>
      <c r="J6" s="84"/>
      <c r="K6" s="84"/>
      <c r="L6" s="84"/>
    </row>
    <row r="7" spans="1:12" x14ac:dyDescent="0.25">
      <c r="A7" s="28" t="s">
        <v>80</v>
      </c>
      <c r="B7" s="107">
        <v>154067.63316</v>
      </c>
      <c r="C7" s="107">
        <v>158854.69502000001</v>
      </c>
      <c r="D7" s="139">
        <v>103.10711715485927</v>
      </c>
      <c r="E7" s="107">
        <v>9107.3000900000006</v>
      </c>
      <c r="F7" s="107">
        <v>10848.86513</v>
      </c>
      <c r="G7" s="116">
        <v>119.12273695595333</v>
      </c>
      <c r="H7"/>
      <c r="I7" s="84"/>
      <c r="J7" s="84"/>
      <c r="K7" s="84"/>
      <c r="L7" s="84"/>
    </row>
    <row r="8" spans="1:12" x14ac:dyDescent="0.25">
      <c r="A8" s="29" t="s">
        <v>81</v>
      </c>
      <c r="B8" s="118">
        <v>10444.78753</v>
      </c>
      <c r="C8" s="118">
        <v>10519.223539999999</v>
      </c>
      <c r="D8" s="140">
        <v>100.71266179217338</v>
      </c>
      <c r="E8" s="118">
        <v>45.295010000000005</v>
      </c>
      <c r="F8" s="118">
        <v>16.89</v>
      </c>
      <c r="G8" s="117">
        <v>37.288875750330995</v>
      </c>
      <c r="H8"/>
      <c r="I8" s="84"/>
      <c r="J8" s="84"/>
      <c r="K8" s="84"/>
      <c r="L8" s="84"/>
    </row>
    <row r="9" spans="1:12" x14ac:dyDescent="0.25">
      <c r="A9" s="29" t="s">
        <v>82</v>
      </c>
      <c r="B9" s="118">
        <v>35802.022720000001</v>
      </c>
      <c r="C9" s="118">
        <v>39207.863499999999</v>
      </c>
      <c r="D9" s="140">
        <v>109.51298424291933</v>
      </c>
      <c r="E9" s="118">
        <v>5779.8881900000006</v>
      </c>
      <c r="F9" s="118">
        <v>8095.8884000000007</v>
      </c>
      <c r="G9" s="117">
        <v>140.06998291086319</v>
      </c>
      <c r="H9"/>
      <c r="I9" s="84"/>
      <c r="J9" s="84"/>
      <c r="K9" s="84"/>
      <c r="L9" s="84"/>
    </row>
    <row r="10" spans="1:12" x14ac:dyDescent="0.25">
      <c r="A10" s="29" t="s">
        <v>83</v>
      </c>
      <c r="B10" s="118">
        <v>16979.003260000001</v>
      </c>
      <c r="C10" s="118">
        <v>17211.023719999997</v>
      </c>
      <c r="D10" s="140">
        <v>101.3665140199755</v>
      </c>
      <c r="E10" s="118">
        <v>72.379679999999993</v>
      </c>
      <c r="F10" s="118">
        <v>97.834729999999993</v>
      </c>
      <c r="G10" s="117">
        <v>135.16877941433287</v>
      </c>
      <c r="H10"/>
      <c r="I10" s="84"/>
      <c r="J10" s="84"/>
      <c r="K10" s="84"/>
      <c r="L10" s="84"/>
    </row>
    <row r="11" spans="1:12" x14ac:dyDescent="0.25">
      <c r="A11" s="29" t="s">
        <v>84</v>
      </c>
      <c r="B11" s="118">
        <v>5761.0640899999999</v>
      </c>
      <c r="C11" s="118">
        <v>5323.3617300000005</v>
      </c>
      <c r="D11" s="140">
        <v>92.402404257925909</v>
      </c>
      <c r="E11" s="118">
        <v>9.8012999999999995</v>
      </c>
      <c r="F11" s="118">
        <v>3.9334499999999997</v>
      </c>
      <c r="G11" s="117">
        <v>40.131921275749136</v>
      </c>
      <c r="H11"/>
      <c r="I11" s="84"/>
      <c r="J11" s="84"/>
      <c r="K11" s="84"/>
      <c r="L11" s="84"/>
    </row>
    <row r="12" spans="1:12" x14ac:dyDescent="0.25">
      <c r="A12" s="29" t="s">
        <v>85</v>
      </c>
      <c r="B12" s="118">
        <v>21127.58958</v>
      </c>
      <c r="C12" s="118">
        <v>20097.47882</v>
      </c>
      <c r="D12" s="140">
        <v>95.124333724396408</v>
      </c>
      <c r="E12" s="118">
        <v>258.94186999999999</v>
      </c>
      <c r="F12" s="118">
        <v>118.21163</v>
      </c>
      <c r="G12" s="117">
        <v>45.651802082065757</v>
      </c>
      <c r="H12"/>
      <c r="I12" s="84"/>
      <c r="J12" s="84"/>
      <c r="K12" s="84"/>
      <c r="L12" s="84"/>
    </row>
    <row r="13" spans="1:12" x14ac:dyDescent="0.25">
      <c r="A13" s="29" t="s">
        <v>86</v>
      </c>
      <c r="B13" s="118">
        <v>23052.162270000001</v>
      </c>
      <c r="C13" s="118">
        <v>24515.59994</v>
      </c>
      <c r="D13" s="140">
        <v>106.34837484162824</v>
      </c>
      <c r="E13" s="118">
        <v>1683.73028</v>
      </c>
      <c r="F13" s="118">
        <v>1347.6826899999999</v>
      </c>
      <c r="G13" s="117">
        <v>80.041483247542473</v>
      </c>
      <c r="H13"/>
      <c r="I13" s="84"/>
      <c r="J13" s="84"/>
      <c r="K13" s="84"/>
      <c r="L13" s="84"/>
    </row>
    <row r="14" spans="1:12" x14ac:dyDescent="0.25">
      <c r="A14" s="29" t="s">
        <v>87</v>
      </c>
      <c r="B14" s="118">
        <v>3656.3861900000002</v>
      </c>
      <c r="C14" s="118">
        <v>4327.6193899999998</v>
      </c>
      <c r="D14" s="140">
        <v>118.35783106926129</v>
      </c>
      <c r="E14" s="118">
        <v>230.92517999999998</v>
      </c>
      <c r="F14" s="118">
        <v>81.175939999999997</v>
      </c>
      <c r="G14" s="117">
        <v>35.152485320137025</v>
      </c>
      <c r="H14"/>
      <c r="I14" s="84"/>
      <c r="J14" s="84"/>
      <c r="K14" s="84"/>
      <c r="L14" s="84"/>
    </row>
    <row r="15" spans="1:12" x14ac:dyDescent="0.25">
      <c r="A15" s="29" t="s">
        <v>88</v>
      </c>
      <c r="B15" s="118">
        <v>13131.533089999999</v>
      </c>
      <c r="C15" s="118">
        <v>14178.555970000001</v>
      </c>
      <c r="D15" s="140">
        <v>107.97334837314112</v>
      </c>
      <c r="E15" s="118">
        <v>609.73331999999994</v>
      </c>
      <c r="F15" s="118">
        <v>671.39449999999999</v>
      </c>
      <c r="G15" s="117">
        <v>110.11281128608816</v>
      </c>
      <c r="H15"/>
      <c r="I15" s="84"/>
      <c r="J15" s="84"/>
      <c r="K15" s="84"/>
      <c r="L15" s="84"/>
    </row>
    <row r="16" spans="1:12" x14ac:dyDescent="0.25">
      <c r="A16" s="29" t="s">
        <v>89</v>
      </c>
      <c r="B16" s="118">
        <v>7933.2936600000003</v>
      </c>
      <c r="C16" s="118">
        <v>6911.1383099999994</v>
      </c>
      <c r="D16" s="140">
        <v>87.115624432841159</v>
      </c>
      <c r="E16" s="118">
        <v>304.47152</v>
      </c>
      <c r="F16" s="118">
        <v>343.96047999999996</v>
      </c>
      <c r="G16" s="117">
        <v>112.96967282851283</v>
      </c>
      <c r="H16"/>
      <c r="I16" s="84"/>
      <c r="J16" s="84"/>
      <c r="K16" s="84"/>
      <c r="L16" s="84"/>
    </row>
    <row r="17" spans="1:12" x14ac:dyDescent="0.25">
      <c r="A17" s="29" t="s">
        <v>90</v>
      </c>
      <c r="B17" s="118">
        <v>16179.79077</v>
      </c>
      <c r="C17" s="118">
        <v>16562.830099999999</v>
      </c>
      <c r="D17" s="140">
        <v>102.3673935926923</v>
      </c>
      <c r="E17" s="118">
        <v>112.13374</v>
      </c>
      <c r="F17" s="118">
        <v>71.89331</v>
      </c>
      <c r="G17" s="117">
        <v>64.113896495381312</v>
      </c>
      <c r="H17"/>
      <c r="I17" s="84"/>
      <c r="J17" s="84"/>
      <c r="K17" s="84"/>
      <c r="L17" s="84"/>
    </row>
    <row r="18" spans="1:12" x14ac:dyDescent="0.25">
      <c r="A18" s="28" t="s">
        <v>91</v>
      </c>
      <c r="B18" s="107">
        <v>26229.408319999999</v>
      </c>
      <c r="C18" s="107">
        <v>25807.304559999997</v>
      </c>
      <c r="D18" s="139">
        <v>98.390723287196124</v>
      </c>
      <c r="E18" s="107">
        <v>1711.9153999999999</v>
      </c>
      <c r="F18" s="107">
        <v>7636.6718000000001</v>
      </c>
      <c r="G18" s="127" t="s">
        <v>184</v>
      </c>
      <c r="H18"/>
      <c r="I18" s="84"/>
      <c r="J18" s="84"/>
      <c r="K18" s="84"/>
      <c r="L18" s="84"/>
    </row>
    <row r="19" spans="1:12" x14ac:dyDescent="0.25">
      <c r="A19" s="37" t="s">
        <v>92</v>
      </c>
      <c r="B19" s="118">
        <v>19572.66128</v>
      </c>
      <c r="C19" s="118">
        <v>18818.591989999997</v>
      </c>
      <c r="D19" s="140">
        <v>96.147333879575498</v>
      </c>
      <c r="E19" s="118">
        <v>1711.9153999999999</v>
      </c>
      <c r="F19" s="118">
        <v>7636.6718000000001</v>
      </c>
      <c r="G19" s="134" t="s">
        <v>184</v>
      </c>
      <c r="H19"/>
      <c r="I19" s="84"/>
      <c r="J19" s="84"/>
      <c r="K19" s="84"/>
      <c r="L19" s="84"/>
    </row>
    <row r="20" spans="1:12" x14ac:dyDescent="0.25">
      <c r="A20" s="37" t="s">
        <v>93</v>
      </c>
      <c r="B20" s="118">
        <v>6656.7470400000002</v>
      </c>
      <c r="C20" s="118">
        <v>6988.7125700000006</v>
      </c>
      <c r="D20" s="140">
        <v>104.98690318266924</v>
      </c>
      <c r="E20" s="118">
        <v>0</v>
      </c>
      <c r="F20" s="118">
        <v>0</v>
      </c>
      <c r="G20" s="117">
        <v>0</v>
      </c>
      <c r="H20"/>
      <c r="I20" s="84"/>
      <c r="J20" s="84"/>
      <c r="K20" s="84"/>
      <c r="L20" s="84"/>
    </row>
    <row r="21" spans="1:12" x14ac:dyDescent="0.25">
      <c r="A21" s="28" t="s">
        <v>94</v>
      </c>
      <c r="B21" s="107">
        <v>8577.6635700000006</v>
      </c>
      <c r="C21" s="107">
        <v>9075.1120600000013</v>
      </c>
      <c r="D21" s="139">
        <v>105.79934717584175</v>
      </c>
      <c r="E21" s="107">
        <v>15407.15762</v>
      </c>
      <c r="F21" s="107">
        <v>25087.407309999999</v>
      </c>
      <c r="G21" s="116">
        <v>162.82956226419131</v>
      </c>
      <c r="H21"/>
      <c r="I21" s="84"/>
      <c r="J21" s="84"/>
      <c r="K21" s="84"/>
      <c r="L21" s="84"/>
    </row>
    <row r="22" spans="1:12" x14ac:dyDescent="0.25">
      <c r="A22" s="37" t="s">
        <v>183</v>
      </c>
      <c r="B22" s="118">
        <v>0</v>
      </c>
      <c r="C22" s="118">
        <v>1.55E-2</v>
      </c>
      <c r="D22" s="140">
        <v>0</v>
      </c>
      <c r="E22" s="118">
        <v>531.00493999999992</v>
      </c>
      <c r="F22" s="118">
        <v>355.61953000000005</v>
      </c>
      <c r="G22" s="117">
        <v>66.971039855109467</v>
      </c>
      <c r="H22"/>
      <c r="I22" s="84"/>
      <c r="J22" s="84"/>
      <c r="K22" s="84"/>
      <c r="L22" s="84"/>
    </row>
    <row r="23" spans="1:12" x14ac:dyDescent="0.25">
      <c r="A23" s="37" t="s">
        <v>95</v>
      </c>
      <c r="B23" s="118">
        <v>499.14203999999995</v>
      </c>
      <c r="C23" s="118">
        <v>456.91284000000002</v>
      </c>
      <c r="D23" s="140">
        <v>91.539642703708154</v>
      </c>
      <c r="E23" s="118">
        <v>12.579040000000001</v>
      </c>
      <c r="F23" s="118">
        <v>2.9744000000000002</v>
      </c>
      <c r="G23" s="117">
        <v>23.645683613375901</v>
      </c>
      <c r="H23"/>
      <c r="I23" s="84"/>
      <c r="J23" s="84"/>
      <c r="K23" s="84"/>
      <c r="L23" s="84"/>
    </row>
    <row r="24" spans="1:12" x14ac:dyDescent="0.25">
      <c r="A24" s="37" t="s">
        <v>96</v>
      </c>
      <c r="B24" s="118">
        <v>54.952190000000002</v>
      </c>
      <c r="C24" s="118">
        <v>71.440010000000001</v>
      </c>
      <c r="D24" s="140">
        <v>130.00393614885959</v>
      </c>
      <c r="E24" s="130">
        <v>0.20072000000000001</v>
      </c>
      <c r="F24" s="118">
        <v>0.37460000000000004</v>
      </c>
      <c r="G24" s="117">
        <v>0</v>
      </c>
      <c r="H24"/>
      <c r="I24" s="84"/>
      <c r="J24" s="84"/>
      <c r="K24" s="84"/>
      <c r="L24" s="84"/>
    </row>
    <row r="25" spans="1:12" x14ac:dyDescent="0.25">
      <c r="A25" s="37" t="s">
        <v>97</v>
      </c>
      <c r="B25" s="118">
        <v>1754.5331200000001</v>
      </c>
      <c r="C25" s="118">
        <v>1530.6343700000002</v>
      </c>
      <c r="D25" s="140">
        <v>87.238841635545768</v>
      </c>
      <c r="E25" s="118">
        <v>6944.9467199999999</v>
      </c>
      <c r="F25" s="118">
        <v>8388.5339899999999</v>
      </c>
      <c r="G25" s="117">
        <v>120.78615327375759</v>
      </c>
      <c r="H25"/>
      <c r="I25" s="84"/>
      <c r="J25" s="84"/>
      <c r="K25" s="84"/>
      <c r="L25" s="84"/>
    </row>
    <row r="26" spans="1:12" x14ac:dyDescent="0.25">
      <c r="A26" s="37" t="s">
        <v>98</v>
      </c>
      <c r="B26" s="118">
        <v>0</v>
      </c>
      <c r="C26" s="118">
        <v>0.44048000000000004</v>
      </c>
      <c r="D26" s="140">
        <v>0</v>
      </c>
      <c r="E26" s="118">
        <v>256.48935</v>
      </c>
      <c r="F26" s="118">
        <v>330.52834999999999</v>
      </c>
      <c r="G26" s="117">
        <v>128.86630575499527</v>
      </c>
      <c r="H26"/>
      <c r="I26" s="84"/>
      <c r="J26" s="84"/>
      <c r="K26" s="84"/>
      <c r="L26" s="84"/>
    </row>
    <row r="27" spans="1:12" x14ac:dyDescent="0.25">
      <c r="A27" s="37" t="s">
        <v>99</v>
      </c>
      <c r="B27" s="118">
        <v>244.68940000000001</v>
      </c>
      <c r="C27" s="118">
        <v>149.6148</v>
      </c>
      <c r="D27" s="140">
        <v>61.144781915358813</v>
      </c>
      <c r="E27" s="118">
        <v>40.18976</v>
      </c>
      <c r="F27" s="118">
        <v>43.820120000000003</v>
      </c>
      <c r="G27" s="117">
        <v>109.03304722396949</v>
      </c>
      <c r="H27"/>
      <c r="I27" s="84"/>
      <c r="J27" s="84"/>
      <c r="K27" s="84"/>
      <c r="L27" s="84"/>
    </row>
    <row r="28" spans="1:12" x14ac:dyDescent="0.25">
      <c r="A28" s="37" t="s">
        <v>100</v>
      </c>
      <c r="B28" s="118">
        <v>1988.5923400000001</v>
      </c>
      <c r="C28" s="118">
        <v>2944.9345400000002</v>
      </c>
      <c r="D28" s="140">
        <v>148.09141525708583</v>
      </c>
      <c r="E28" s="118">
        <v>339.66538000000003</v>
      </c>
      <c r="F28" s="118">
        <v>237.20510999999999</v>
      </c>
      <c r="G28" s="117">
        <v>69.834938727049533</v>
      </c>
      <c r="H28"/>
      <c r="I28" s="84"/>
      <c r="J28" s="84"/>
      <c r="K28" s="84"/>
      <c r="L28" s="84"/>
    </row>
    <row r="29" spans="1:12" x14ac:dyDescent="0.25">
      <c r="A29" s="37" t="s">
        <v>101</v>
      </c>
      <c r="B29" s="118">
        <v>777.65032999999994</v>
      </c>
      <c r="C29" s="118">
        <v>200.32038</v>
      </c>
      <c r="D29" s="140">
        <v>25.759698449558943</v>
      </c>
      <c r="E29" s="118">
        <v>7253.4947099999999</v>
      </c>
      <c r="F29" s="118">
        <v>15530.651099999999</v>
      </c>
      <c r="G29" s="117">
        <v>214.11266873316572</v>
      </c>
      <c r="H29"/>
      <c r="I29" s="84"/>
      <c r="J29" s="84"/>
      <c r="K29" s="84"/>
      <c r="L29" s="84"/>
    </row>
    <row r="30" spans="1:12" x14ac:dyDescent="0.25">
      <c r="A30" s="37" t="s">
        <v>102</v>
      </c>
      <c r="B30" s="118">
        <v>3258.1041500000001</v>
      </c>
      <c r="C30" s="118">
        <v>3720.7991400000001</v>
      </c>
      <c r="D30" s="140">
        <v>114.20135663864521</v>
      </c>
      <c r="E30" s="118">
        <v>28.587</v>
      </c>
      <c r="F30" s="118">
        <v>197.70011</v>
      </c>
      <c r="G30" s="134" t="s">
        <v>184</v>
      </c>
      <c r="H30"/>
      <c r="I30" s="84"/>
      <c r="J30" s="84"/>
      <c r="K30" s="84"/>
      <c r="L30" s="84"/>
    </row>
    <row r="31" spans="1:12" x14ac:dyDescent="0.25">
      <c r="A31" s="28" t="s">
        <v>103</v>
      </c>
      <c r="B31" s="107">
        <v>72475.43312999999</v>
      </c>
      <c r="C31" s="107">
        <v>70982.315829999992</v>
      </c>
      <c r="D31" s="139">
        <v>97.939829766423372</v>
      </c>
      <c r="E31" s="107">
        <v>130698.74605</v>
      </c>
      <c r="F31" s="107">
        <v>31711.342940000002</v>
      </c>
      <c r="G31" s="116">
        <v>24.262928221108211</v>
      </c>
      <c r="H31"/>
      <c r="I31" s="84"/>
      <c r="J31" s="84"/>
      <c r="K31" s="84"/>
      <c r="L31" s="84"/>
    </row>
    <row r="32" spans="1:12" x14ac:dyDescent="0.25">
      <c r="A32" s="37" t="s">
        <v>104</v>
      </c>
      <c r="B32" s="118">
        <v>262.69335999999998</v>
      </c>
      <c r="C32" s="118">
        <v>275.89310999999998</v>
      </c>
      <c r="D32" s="140">
        <v>105.0247748934347</v>
      </c>
      <c r="E32" s="118">
        <v>2132.05467</v>
      </c>
      <c r="F32" s="118">
        <v>2712.1846800000003</v>
      </c>
      <c r="G32" s="117">
        <v>127.20990311191225</v>
      </c>
      <c r="H32"/>
      <c r="I32" s="84"/>
      <c r="J32" s="84"/>
      <c r="K32" s="84"/>
      <c r="L32" s="84"/>
    </row>
    <row r="33" spans="1:12" x14ac:dyDescent="0.25">
      <c r="A33" s="37" t="s">
        <v>105</v>
      </c>
      <c r="B33" s="118">
        <v>61860.411719999996</v>
      </c>
      <c r="C33" s="118">
        <v>61116.838219999998</v>
      </c>
      <c r="D33" s="140">
        <v>98.797981650420212</v>
      </c>
      <c r="E33" s="118">
        <v>2358.2273700000001</v>
      </c>
      <c r="F33" s="118">
        <v>2476.85943</v>
      </c>
      <c r="G33" s="117">
        <v>105.03056073002833</v>
      </c>
      <c r="H33"/>
      <c r="I33" s="84"/>
      <c r="J33" s="84"/>
      <c r="K33" s="84"/>
      <c r="L33" s="84"/>
    </row>
    <row r="34" spans="1:12" x14ac:dyDescent="0.25">
      <c r="A34" s="37" t="s">
        <v>106</v>
      </c>
      <c r="B34" s="118">
        <v>2794.0704900000001</v>
      </c>
      <c r="C34" s="118">
        <v>2283.4994200000001</v>
      </c>
      <c r="D34" s="140">
        <v>81.726621721701804</v>
      </c>
      <c r="E34" s="118">
        <v>0</v>
      </c>
      <c r="F34" s="118">
        <v>0</v>
      </c>
      <c r="G34" s="117">
        <v>0</v>
      </c>
      <c r="H34"/>
      <c r="I34" s="84"/>
      <c r="J34" s="26"/>
      <c r="K34" s="84"/>
      <c r="L34" s="84"/>
    </row>
    <row r="35" spans="1:12" x14ac:dyDescent="0.25">
      <c r="A35" s="37" t="s">
        <v>107</v>
      </c>
      <c r="B35" s="118">
        <v>7558.25756</v>
      </c>
      <c r="C35" s="118">
        <v>7306.0850799999998</v>
      </c>
      <c r="D35" s="140">
        <v>96.663616210506589</v>
      </c>
      <c r="E35" s="118">
        <v>126208.46401000001</v>
      </c>
      <c r="F35" s="118">
        <v>26522.29883</v>
      </c>
      <c r="G35" s="117">
        <v>21.014675234379311</v>
      </c>
      <c r="H35"/>
      <c r="I35" s="84"/>
      <c r="J35" s="84"/>
      <c r="K35" s="84"/>
      <c r="L35" s="84"/>
    </row>
    <row r="36" spans="1:12" x14ac:dyDescent="0.25">
      <c r="A36" s="28" t="s">
        <v>108</v>
      </c>
      <c r="B36" s="107">
        <v>3713.9164500000002</v>
      </c>
      <c r="C36" s="107">
        <v>3834.07006</v>
      </c>
      <c r="D36" s="139">
        <v>103.23522652212598</v>
      </c>
      <c r="E36" s="107">
        <v>192.15437</v>
      </c>
      <c r="F36" s="107">
        <v>302.33314000000001</v>
      </c>
      <c r="G36" s="116">
        <v>157.33867514956856</v>
      </c>
      <c r="H36"/>
      <c r="I36" s="84"/>
      <c r="J36" s="84"/>
      <c r="K36" s="84"/>
      <c r="L36" s="84"/>
    </row>
    <row r="37" spans="1:12" x14ac:dyDescent="0.25">
      <c r="A37" s="37" t="s">
        <v>109</v>
      </c>
      <c r="B37" s="118">
        <v>341.50784000000004</v>
      </c>
      <c r="C37" s="118">
        <v>218.61942000000002</v>
      </c>
      <c r="D37" s="140">
        <v>64.015930058882404</v>
      </c>
      <c r="E37" s="118">
        <v>93.253969999999995</v>
      </c>
      <c r="F37" s="118">
        <v>222.57653999999999</v>
      </c>
      <c r="G37" s="117">
        <v>238.67781714816002</v>
      </c>
      <c r="H37"/>
      <c r="I37" s="84"/>
      <c r="J37" s="84"/>
      <c r="K37" s="84"/>
      <c r="L37" s="84"/>
    </row>
    <row r="38" spans="1:12" x14ac:dyDescent="0.25">
      <c r="A38" s="37" t="s">
        <v>110</v>
      </c>
      <c r="B38" s="118">
        <v>3351.1835799999999</v>
      </c>
      <c r="C38" s="118">
        <v>3598.1041500000001</v>
      </c>
      <c r="D38" s="140">
        <v>107.36816005764747</v>
      </c>
      <c r="E38" s="118">
        <v>4.5259</v>
      </c>
      <c r="F38" s="118">
        <v>5.6086200000000002</v>
      </c>
      <c r="G38" s="117">
        <v>123.92275569499989</v>
      </c>
      <c r="H38"/>
      <c r="I38" s="84"/>
      <c r="J38" s="84"/>
      <c r="K38" s="84"/>
      <c r="L38" s="84"/>
    </row>
    <row r="39" spans="1:12" x14ac:dyDescent="0.25">
      <c r="A39" s="37" t="s">
        <v>111</v>
      </c>
      <c r="B39" s="118">
        <v>21.22503</v>
      </c>
      <c r="C39" s="118">
        <v>17.346490000000003</v>
      </c>
      <c r="D39" s="140">
        <v>81.726574709199483</v>
      </c>
      <c r="E39" s="118">
        <v>94.374499999999998</v>
      </c>
      <c r="F39" s="118">
        <v>74.14797999999999</v>
      </c>
      <c r="G39" s="117">
        <v>78.567812279800151</v>
      </c>
      <c r="H39"/>
      <c r="I39" s="84"/>
      <c r="J39" s="84"/>
      <c r="K39" s="84"/>
      <c r="L39" s="84"/>
    </row>
    <row r="40" spans="1:12" x14ac:dyDescent="0.25">
      <c r="A40" s="28" t="s">
        <v>112</v>
      </c>
      <c r="B40" s="107">
        <v>96227.503209999995</v>
      </c>
      <c r="C40" s="107">
        <v>110133.0695</v>
      </c>
      <c r="D40" s="139">
        <v>114.45071920826366</v>
      </c>
      <c r="E40" s="107">
        <v>10816.484349999999</v>
      </c>
      <c r="F40" s="107">
        <v>14162.07301</v>
      </c>
      <c r="G40" s="116">
        <v>130.93046272470224</v>
      </c>
      <c r="H40"/>
      <c r="I40" s="84"/>
      <c r="J40" s="84"/>
      <c r="K40" s="84"/>
      <c r="L40" s="84"/>
    </row>
    <row r="41" spans="1:12" x14ac:dyDescent="0.25">
      <c r="A41" s="37" t="s">
        <v>113</v>
      </c>
      <c r="B41" s="118">
        <v>820.94467000000009</v>
      </c>
      <c r="C41" s="118">
        <v>970.27850000000001</v>
      </c>
      <c r="D41" s="140">
        <v>118.19048657688465</v>
      </c>
      <c r="E41" s="118">
        <v>35.503149999999998</v>
      </c>
      <c r="F41" s="118">
        <v>15.673200000000001</v>
      </c>
      <c r="G41" s="117">
        <v>44.145941979796163</v>
      </c>
      <c r="H41"/>
      <c r="I41" s="84"/>
      <c r="J41" s="84"/>
      <c r="K41" s="84"/>
      <c r="L41" s="84"/>
    </row>
    <row r="42" spans="1:12" x14ac:dyDescent="0.25">
      <c r="A42" s="37" t="s">
        <v>114</v>
      </c>
      <c r="B42" s="118">
        <v>1506.9029699999999</v>
      </c>
      <c r="C42" s="118">
        <v>918.83794999999998</v>
      </c>
      <c r="D42" s="140">
        <v>60.975256422780831</v>
      </c>
      <c r="E42" s="118">
        <v>285.34767999999997</v>
      </c>
      <c r="F42" s="118">
        <v>1459.11421</v>
      </c>
      <c r="G42" s="134" t="s">
        <v>184</v>
      </c>
      <c r="H42"/>
      <c r="I42" s="84"/>
      <c r="J42" s="84"/>
      <c r="K42" s="84"/>
      <c r="L42" s="84"/>
    </row>
    <row r="43" spans="1:12" x14ac:dyDescent="0.25">
      <c r="A43" s="37" t="s">
        <v>115</v>
      </c>
      <c r="B43" s="118">
        <v>8139.0662699999993</v>
      </c>
      <c r="C43" s="118">
        <v>9436.2232199999999</v>
      </c>
      <c r="D43" s="140">
        <v>115.93741722906503</v>
      </c>
      <c r="E43" s="118">
        <v>20.411669999999997</v>
      </c>
      <c r="F43" s="118">
        <v>8.0057200000000002</v>
      </c>
      <c r="G43" s="117">
        <v>39.221288605978835</v>
      </c>
      <c r="H43"/>
      <c r="I43" s="84"/>
      <c r="J43" s="84"/>
      <c r="K43" s="84"/>
      <c r="L43" s="84"/>
    </row>
    <row r="44" spans="1:12" x14ac:dyDescent="0.25">
      <c r="A44" s="37" t="s">
        <v>116</v>
      </c>
      <c r="B44" s="118">
        <v>44291.105869999999</v>
      </c>
      <c r="C44" s="118">
        <v>54712.571899999995</v>
      </c>
      <c r="D44" s="140">
        <v>123.52947804145671</v>
      </c>
      <c r="E44" s="118">
        <v>9664.6129700000001</v>
      </c>
      <c r="F44" s="118">
        <v>10942.323109999999</v>
      </c>
      <c r="G44" s="117">
        <v>113.22049981686952</v>
      </c>
      <c r="H44"/>
      <c r="I44" s="84"/>
      <c r="J44" s="84"/>
      <c r="K44" s="84"/>
      <c r="L44" s="84"/>
    </row>
    <row r="45" spans="1:12" x14ac:dyDescent="0.25">
      <c r="A45" s="37" t="s">
        <v>117</v>
      </c>
      <c r="B45" s="118">
        <v>19185.284370000001</v>
      </c>
      <c r="C45" s="118">
        <v>21191.24785</v>
      </c>
      <c r="D45" s="140">
        <v>110.45574014600858</v>
      </c>
      <c r="E45" s="118">
        <v>283.41955000000002</v>
      </c>
      <c r="F45" s="118">
        <v>197.91532000000001</v>
      </c>
      <c r="G45" s="117">
        <v>69.831216653897016</v>
      </c>
      <c r="H45"/>
      <c r="I45" s="84"/>
      <c r="J45" s="84"/>
      <c r="K45" s="84"/>
      <c r="L45" s="84"/>
    </row>
    <row r="46" spans="1:12" x14ac:dyDescent="0.25">
      <c r="A46" s="37" t="s">
        <v>118</v>
      </c>
      <c r="B46" s="118">
        <v>2046.3012699999999</v>
      </c>
      <c r="C46" s="118">
        <v>1736.5230200000001</v>
      </c>
      <c r="D46" s="140">
        <v>84.861552179948561</v>
      </c>
      <c r="E46" s="118">
        <v>0</v>
      </c>
      <c r="F46" s="118">
        <v>0</v>
      </c>
      <c r="G46" s="117">
        <v>0</v>
      </c>
      <c r="H46"/>
      <c r="I46" s="84"/>
      <c r="J46" s="84"/>
      <c r="K46" s="84"/>
      <c r="L46" s="84"/>
    </row>
    <row r="47" spans="1:12" x14ac:dyDescent="0.25">
      <c r="A47" s="37" t="s">
        <v>119</v>
      </c>
      <c r="B47" s="118">
        <v>1280.9081200000001</v>
      </c>
      <c r="C47" s="118">
        <v>1009.3993</v>
      </c>
      <c r="D47" s="140">
        <v>78.803411754466822</v>
      </c>
      <c r="E47" s="118">
        <v>47.103790000000004</v>
      </c>
      <c r="F47" s="118">
        <v>71.407979999999995</v>
      </c>
      <c r="G47" s="117">
        <v>151.59710078530833</v>
      </c>
      <c r="H47"/>
      <c r="I47" s="84"/>
      <c r="J47" s="84"/>
      <c r="K47" s="84"/>
      <c r="L47" s="84"/>
    </row>
    <row r="48" spans="1:12" x14ac:dyDescent="0.25">
      <c r="A48" s="37" t="s">
        <v>120</v>
      </c>
      <c r="B48" s="118">
        <v>9780.9007300000012</v>
      </c>
      <c r="C48" s="118">
        <v>9912.8123200000009</v>
      </c>
      <c r="D48" s="140">
        <v>101.34866505285551</v>
      </c>
      <c r="E48" s="118">
        <v>135.29545000000002</v>
      </c>
      <c r="F48" s="118">
        <v>142.75153</v>
      </c>
      <c r="G48" s="117">
        <v>105.51096138118466</v>
      </c>
      <c r="H48"/>
      <c r="I48" s="84"/>
      <c r="J48" s="84"/>
      <c r="K48" s="84"/>
      <c r="L48" s="84"/>
    </row>
    <row r="49" spans="1:12" x14ac:dyDescent="0.25">
      <c r="A49" s="37" t="s">
        <v>121</v>
      </c>
      <c r="B49" s="118">
        <v>9176.0889399999996</v>
      </c>
      <c r="C49" s="118">
        <v>10245.175439999999</v>
      </c>
      <c r="D49" s="140">
        <v>111.65078615726669</v>
      </c>
      <c r="E49" s="118">
        <v>344.79009000000002</v>
      </c>
      <c r="F49" s="118">
        <v>1324.88194</v>
      </c>
      <c r="G49" s="134" t="s">
        <v>184</v>
      </c>
      <c r="H49"/>
      <c r="I49" s="84"/>
      <c r="J49" s="84"/>
      <c r="K49" s="84"/>
      <c r="L49" s="84"/>
    </row>
    <row r="50" spans="1:12" x14ac:dyDescent="0.25">
      <c r="A50" s="28" t="s">
        <v>122</v>
      </c>
      <c r="B50" s="107">
        <v>148707.41531000001</v>
      </c>
      <c r="C50" s="107">
        <v>138976.84255</v>
      </c>
      <c r="D50" s="139">
        <v>93.456565202404079</v>
      </c>
      <c r="E50" s="107">
        <v>34088.571579999996</v>
      </c>
      <c r="F50" s="107">
        <v>17428.331050000001</v>
      </c>
      <c r="G50" s="116">
        <v>51.126610010920274</v>
      </c>
      <c r="H50"/>
      <c r="I50" s="84"/>
      <c r="J50" s="84"/>
      <c r="K50" s="84"/>
      <c r="L50" s="84"/>
    </row>
    <row r="51" spans="1:12" x14ac:dyDescent="0.25">
      <c r="A51" s="37" t="s">
        <v>123</v>
      </c>
      <c r="B51" s="118">
        <v>90.052999999999997</v>
      </c>
      <c r="C51" s="118">
        <v>141.54966000000002</v>
      </c>
      <c r="D51" s="140">
        <v>157.18483559681525</v>
      </c>
      <c r="E51" s="118">
        <v>58.814999999999998</v>
      </c>
      <c r="F51" s="118">
        <v>38.256039999999999</v>
      </c>
      <c r="G51" s="117">
        <v>65.0446994814248</v>
      </c>
      <c r="H51"/>
      <c r="I51" s="84"/>
      <c r="J51" s="84"/>
      <c r="K51" s="84"/>
      <c r="L51" s="84"/>
    </row>
    <row r="52" spans="1:12" x14ac:dyDescent="0.25">
      <c r="A52" s="37" t="s">
        <v>124</v>
      </c>
      <c r="B52" s="118">
        <v>8541.4058399999994</v>
      </c>
      <c r="C52" s="118">
        <v>7206.0934800000005</v>
      </c>
      <c r="D52" s="140">
        <v>84.366597431225685</v>
      </c>
      <c r="E52" s="118">
        <v>32.841200000000001</v>
      </c>
      <c r="F52" s="118">
        <v>5.6745700000000001</v>
      </c>
      <c r="G52" s="117">
        <v>17.27881441603839</v>
      </c>
      <c r="H52"/>
      <c r="I52" s="84"/>
      <c r="J52" s="84"/>
      <c r="K52" s="84"/>
      <c r="L52" s="84"/>
    </row>
    <row r="53" spans="1:12" x14ac:dyDescent="0.25">
      <c r="A53" s="37" t="s">
        <v>125</v>
      </c>
      <c r="B53" s="118">
        <v>10774.229439999999</v>
      </c>
      <c r="C53" s="118">
        <v>9858.0990399999991</v>
      </c>
      <c r="D53" s="140">
        <v>91.497021619023542</v>
      </c>
      <c r="E53" s="118">
        <v>1530.1739599999999</v>
      </c>
      <c r="F53" s="118">
        <v>1605.8425500000001</v>
      </c>
      <c r="G53" s="117">
        <v>104.94509722280205</v>
      </c>
      <c r="H53"/>
      <c r="I53" s="84"/>
      <c r="J53" s="84"/>
      <c r="K53" s="84"/>
      <c r="L53" s="84"/>
    </row>
    <row r="54" spans="1:12" x14ac:dyDescent="0.25">
      <c r="A54" s="37" t="s">
        <v>126</v>
      </c>
      <c r="B54" s="118">
        <v>11922.072119999999</v>
      </c>
      <c r="C54" s="118">
        <v>11542.887909999999</v>
      </c>
      <c r="D54" s="140">
        <v>96.819477300729503</v>
      </c>
      <c r="E54" s="118">
        <v>129.38109</v>
      </c>
      <c r="F54" s="118">
        <v>106.22872</v>
      </c>
      <c r="G54" s="117">
        <v>82.105290657235912</v>
      </c>
      <c r="H54"/>
      <c r="I54" s="84"/>
      <c r="J54" s="84"/>
      <c r="K54" s="84"/>
      <c r="L54" s="84"/>
    </row>
    <row r="55" spans="1:12" x14ac:dyDescent="0.25">
      <c r="A55" s="37" t="s">
        <v>127</v>
      </c>
      <c r="B55" s="118">
        <v>6408.7595199999996</v>
      </c>
      <c r="C55" s="118">
        <v>5877.8632900000002</v>
      </c>
      <c r="D55" s="140">
        <v>91.716084394441438</v>
      </c>
      <c r="E55" s="118">
        <v>124.08405999999999</v>
      </c>
      <c r="F55" s="118">
        <v>63.701740000000001</v>
      </c>
      <c r="G55" s="117">
        <v>51.337569064068347</v>
      </c>
      <c r="H55"/>
      <c r="I55" s="84"/>
      <c r="J55" s="84"/>
      <c r="K55" s="84"/>
      <c r="L55" s="84"/>
    </row>
    <row r="56" spans="1:12" x14ac:dyDescent="0.25">
      <c r="A56" s="37" t="s">
        <v>128</v>
      </c>
      <c r="B56" s="118">
        <v>34507.381809999999</v>
      </c>
      <c r="C56" s="118">
        <v>38183.870270000007</v>
      </c>
      <c r="D56" s="140">
        <v>110.65420865669554</v>
      </c>
      <c r="E56" s="118">
        <v>1184.60697</v>
      </c>
      <c r="F56" s="118">
        <v>997.86388999999997</v>
      </c>
      <c r="G56" s="117">
        <v>84.235861789670196</v>
      </c>
      <c r="H56"/>
      <c r="I56" s="84"/>
      <c r="J56" s="84"/>
      <c r="K56" s="84"/>
      <c r="L56" s="84"/>
    </row>
    <row r="57" spans="1:12" x14ac:dyDescent="0.25">
      <c r="A57" s="37" t="s">
        <v>129</v>
      </c>
      <c r="B57" s="118">
        <v>17392.426370000001</v>
      </c>
      <c r="C57" s="118">
        <v>18121.50272</v>
      </c>
      <c r="D57" s="140">
        <v>104.19191856552905</v>
      </c>
      <c r="E57" s="118">
        <v>1588.61671</v>
      </c>
      <c r="F57" s="118">
        <v>183.83382999999998</v>
      </c>
      <c r="G57" s="117">
        <v>11.571943618797764</v>
      </c>
      <c r="H57"/>
      <c r="I57" s="84"/>
      <c r="J57" s="84"/>
      <c r="K57" s="84"/>
      <c r="L57" s="84"/>
    </row>
    <row r="58" spans="1:12" x14ac:dyDescent="0.25">
      <c r="A58" s="37" t="s">
        <v>130</v>
      </c>
      <c r="B58" s="118">
        <v>24808.871739999999</v>
      </c>
      <c r="C58" s="118">
        <v>14356.92943</v>
      </c>
      <c r="D58" s="140">
        <v>57.870142505722832</v>
      </c>
      <c r="E58" s="118">
        <v>27028.905500000001</v>
      </c>
      <c r="F58" s="118">
        <v>12641.222390000001</v>
      </c>
      <c r="G58" s="117">
        <v>46.769272214888616</v>
      </c>
      <c r="H58"/>
      <c r="I58" s="84"/>
      <c r="J58" s="84"/>
      <c r="K58" s="84"/>
      <c r="L58" s="84"/>
    </row>
    <row r="59" spans="1:12" x14ac:dyDescent="0.25">
      <c r="A59" s="37" t="s">
        <v>131</v>
      </c>
      <c r="B59" s="118">
        <v>34262.215469999996</v>
      </c>
      <c r="C59" s="118">
        <v>33688.046750000001</v>
      </c>
      <c r="D59" s="140">
        <v>98.324192664940952</v>
      </c>
      <c r="E59" s="118">
        <v>2411.1470899999999</v>
      </c>
      <c r="F59" s="118">
        <v>1785.70732</v>
      </c>
      <c r="G59" s="117">
        <v>74.060488777563549</v>
      </c>
      <c r="H59"/>
      <c r="I59" s="84"/>
      <c r="J59" s="84"/>
      <c r="K59" s="84"/>
      <c r="L59" s="84"/>
    </row>
    <row r="60" spans="1:12" x14ac:dyDescent="0.25">
      <c r="A60" s="28" t="s">
        <v>132</v>
      </c>
      <c r="B60" s="107">
        <v>198210.86603</v>
      </c>
      <c r="C60" s="107">
        <v>220464.96296</v>
      </c>
      <c r="D60" s="139">
        <v>111.22748584662949</v>
      </c>
      <c r="E60" s="107">
        <v>11653.990689999999</v>
      </c>
      <c r="F60" s="107">
        <v>38461.576219999995</v>
      </c>
      <c r="G60" s="127" t="s">
        <v>184</v>
      </c>
      <c r="H60"/>
      <c r="I60" s="84"/>
      <c r="J60" s="84"/>
      <c r="K60" s="84"/>
      <c r="L60" s="84"/>
    </row>
    <row r="61" spans="1:12" x14ac:dyDescent="0.25">
      <c r="A61" s="37" t="s">
        <v>133</v>
      </c>
      <c r="B61" s="118">
        <v>2885.3451800000003</v>
      </c>
      <c r="C61" s="118">
        <v>3802.42965</v>
      </c>
      <c r="D61" s="140">
        <v>131.78422035452962</v>
      </c>
      <c r="E61" s="118">
        <v>259.17318999999998</v>
      </c>
      <c r="F61" s="118">
        <v>179.69019</v>
      </c>
      <c r="G61" s="117">
        <v>69.332090252082025</v>
      </c>
      <c r="H61"/>
      <c r="I61" s="101"/>
      <c r="J61" s="84"/>
      <c r="K61" s="84"/>
      <c r="L61" s="84"/>
    </row>
    <row r="62" spans="1:12" x14ac:dyDescent="0.25">
      <c r="A62" s="37" t="s">
        <v>134</v>
      </c>
      <c r="B62" s="118">
        <v>13269.46688</v>
      </c>
      <c r="C62" s="118">
        <v>17889.949359999999</v>
      </c>
      <c r="D62" s="140">
        <v>134.82040779621735</v>
      </c>
      <c r="E62" s="118">
        <v>2998.8177599999999</v>
      </c>
      <c r="F62" s="118">
        <v>1720.8492699999999</v>
      </c>
      <c r="G62" s="117">
        <v>57.384256321064342</v>
      </c>
      <c r="H62"/>
      <c r="I62" s="101"/>
      <c r="J62" s="84"/>
      <c r="K62" s="84"/>
      <c r="L62" s="84"/>
    </row>
    <row r="63" spans="1:12" x14ac:dyDescent="0.25">
      <c r="A63" s="37" t="s">
        <v>135</v>
      </c>
      <c r="B63" s="118">
        <v>950.36093000000005</v>
      </c>
      <c r="C63" s="118">
        <v>699.29755</v>
      </c>
      <c r="D63" s="140">
        <v>73.582312564132863</v>
      </c>
      <c r="E63" s="118">
        <v>81.486899999999991</v>
      </c>
      <c r="F63" s="118">
        <v>57.210550000000005</v>
      </c>
      <c r="G63" s="117">
        <v>70.208278876727434</v>
      </c>
      <c r="H63" s="66"/>
      <c r="I63" s="101"/>
      <c r="J63" s="84"/>
      <c r="K63" s="84"/>
      <c r="L63" s="84"/>
    </row>
    <row r="64" spans="1:12" x14ac:dyDescent="0.25">
      <c r="A64" s="37" t="s">
        <v>136</v>
      </c>
      <c r="B64" s="118">
        <v>37596.159189999998</v>
      </c>
      <c r="C64" s="118">
        <v>25928.023739999997</v>
      </c>
      <c r="D64" s="140">
        <v>68.964554621038133</v>
      </c>
      <c r="E64" s="118">
        <v>2308.3476000000001</v>
      </c>
      <c r="F64" s="118">
        <v>2658.54315</v>
      </c>
      <c r="G64" s="117">
        <v>115.17083259037764</v>
      </c>
      <c r="H64"/>
      <c r="I64" s="101"/>
      <c r="J64" s="84"/>
      <c r="K64" s="84"/>
      <c r="L64" s="84"/>
    </row>
    <row r="65" spans="1:12" x14ac:dyDescent="0.25">
      <c r="A65" s="37" t="s">
        <v>137</v>
      </c>
      <c r="B65" s="118">
        <v>10928.46552</v>
      </c>
      <c r="C65" s="118">
        <v>14669.706900000001</v>
      </c>
      <c r="D65" s="140">
        <v>134.23391301508175</v>
      </c>
      <c r="E65" s="118">
        <v>83.760890000000003</v>
      </c>
      <c r="F65" s="118">
        <v>154.29885999999999</v>
      </c>
      <c r="G65" s="117">
        <v>184.21349152331118</v>
      </c>
      <c r="H65"/>
      <c r="I65" s="101"/>
      <c r="J65" s="84"/>
      <c r="K65" s="84"/>
      <c r="L65" s="84"/>
    </row>
    <row r="66" spans="1:12" x14ac:dyDescent="0.25">
      <c r="A66" s="37" t="s">
        <v>138</v>
      </c>
      <c r="B66" s="118">
        <v>26140.046690000003</v>
      </c>
      <c r="C66" s="118">
        <v>31079.872230000001</v>
      </c>
      <c r="D66" s="140">
        <v>118.89753908469396</v>
      </c>
      <c r="E66" s="118">
        <v>951.94802000000004</v>
      </c>
      <c r="F66" s="118">
        <v>612.84051999999997</v>
      </c>
      <c r="G66" s="117">
        <v>64.377519268331469</v>
      </c>
      <c r="H66"/>
      <c r="I66" s="101"/>
      <c r="J66" s="84"/>
      <c r="K66" s="84"/>
      <c r="L66" s="84"/>
    </row>
    <row r="67" spans="1:12" x14ac:dyDescent="0.25">
      <c r="A67" s="37" t="s">
        <v>139</v>
      </c>
      <c r="B67" s="118">
        <v>35977.752009999997</v>
      </c>
      <c r="C67" s="118">
        <v>37581.66878</v>
      </c>
      <c r="D67" s="140">
        <v>104.4580794529747</v>
      </c>
      <c r="E67" s="118">
        <v>722.57308</v>
      </c>
      <c r="F67" s="118">
        <v>1033.0059699999999</v>
      </c>
      <c r="G67" s="117">
        <v>142.96214439652249</v>
      </c>
      <c r="H67"/>
      <c r="I67" s="101"/>
      <c r="J67" s="84"/>
      <c r="K67" s="84"/>
      <c r="L67" s="84"/>
    </row>
    <row r="68" spans="1:12" x14ac:dyDescent="0.25">
      <c r="A68" s="37" t="s">
        <v>140</v>
      </c>
      <c r="B68" s="118">
        <v>65992.570470000006</v>
      </c>
      <c r="C68" s="118">
        <v>86527.069289999999</v>
      </c>
      <c r="D68" s="140">
        <v>131.11637972843459</v>
      </c>
      <c r="E68" s="118">
        <v>3525.7347300000001</v>
      </c>
      <c r="F68" s="118">
        <v>5400.2985599999993</v>
      </c>
      <c r="G68" s="117">
        <v>153.1680337164787</v>
      </c>
      <c r="H68" s="26"/>
      <c r="I68" s="101"/>
      <c r="J68" s="84"/>
      <c r="K68" s="84"/>
      <c r="L68" s="84"/>
    </row>
    <row r="69" spans="1:12" x14ac:dyDescent="0.25">
      <c r="A69" s="37" t="s">
        <v>141</v>
      </c>
      <c r="B69" s="118">
        <v>4470.6991600000001</v>
      </c>
      <c r="C69" s="118">
        <v>2286.9454599999999</v>
      </c>
      <c r="D69" s="140">
        <v>51.15408973302511</v>
      </c>
      <c r="E69" s="118">
        <v>722.14851999999996</v>
      </c>
      <c r="F69" s="118">
        <v>26644.83915</v>
      </c>
      <c r="G69" s="134" t="s">
        <v>184</v>
      </c>
      <c r="H69"/>
      <c r="I69" s="101"/>
      <c r="J69" s="84"/>
      <c r="K69" s="84"/>
      <c r="L69" s="84"/>
    </row>
    <row r="70" spans="1:12" x14ac:dyDescent="0.25">
      <c r="A70" s="28" t="s">
        <v>142</v>
      </c>
      <c r="B70" s="107">
        <v>117908.53792</v>
      </c>
      <c r="C70" s="107">
        <v>119395.37046999999</v>
      </c>
      <c r="D70" s="139">
        <v>101.26100499270783</v>
      </c>
      <c r="E70" s="107">
        <v>5333.3934500000005</v>
      </c>
      <c r="F70" s="107">
        <v>5127.2057199999999</v>
      </c>
      <c r="G70" s="116">
        <v>96.134023639302285</v>
      </c>
      <c r="H70"/>
      <c r="I70" s="84"/>
      <c r="J70" s="84"/>
      <c r="K70" s="84"/>
      <c r="L70" s="84"/>
    </row>
    <row r="71" spans="1:12" x14ac:dyDescent="0.25">
      <c r="A71" s="37" t="s">
        <v>143</v>
      </c>
      <c r="B71" s="118">
        <v>6065.1301100000001</v>
      </c>
      <c r="C71" s="118">
        <v>5244.4837800000005</v>
      </c>
      <c r="D71" s="140">
        <v>86.469435690308714</v>
      </c>
      <c r="E71" s="118">
        <v>7.2267399999999995</v>
      </c>
      <c r="F71" s="118">
        <v>123.10831</v>
      </c>
      <c r="G71" s="134" t="s">
        <v>184</v>
      </c>
      <c r="H71"/>
      <c r="I71" s="84"/>
      <c r="J71" s="84"/>
      <c r="K71" s="84"/>
      <c r="L71" s="84"/>
    </row>
    <row r="72" spans="1:12" x14ac:dyDescent="0.25">
      <c r="A72" s="37" t="s">
        <v>144</v>
      </c>
      <c r="B72" s="118">
        <v>18746.075049999999</v>
      </c>
      <c r="C72" s="118">
        <v>19625.160479999999</v>
      </c>
      <c r="D72" s="140">
        <v>104.68943726969661</v>
      </c>
      <c r="E72" s="118">
        <v>523.66810999999996</v>
      </c>
      <c r="F72" s="118">
        <v>564.41809999999998</v>
      </c>
      <c r="G72" s="117">
        <v>107.78164437013361</v>
      </c>
      <c r="H72"/>
      <c r="I72" s="84"/>
      <c r="J72" s="84"/>
      <c r="K72" s="84"/>
      <c r="L72" s="84"/>
    </row>
    <row r="73" spans="1:12" x14ac:dyDescent="0.25">
      <c r="A73" s="37" t="s">
        <v>145</v>
      </c>
      <c r="B73" s="118">
        <v>3091.8273399999998</v>
      </c>
      <c r="C73" s="118">
        <v>3224.7659199999998</v>
      </c>
      <c r="D73" s="140">
        <v>104.2996767083378</v>
      </c>
      <c r="E73" s="118">
        <v>22.993020000000001</v>
      </c>
      <c r="F73" s="118">
        <v>29.538430000000002</v>
      </c>
      <c r="G73" s="117">
        <v>128.46694344631544</v>
      </c>
      <c r="H73"/>
      <c r="I73" s="84"/>
      <c r="J73" s="84"/>
      <c r="K73" s="84"/>
      <c r="L73" s="84"/>
    </row>
    <row r="74" spans="1:12" x14ac:dyDescent="0.25">
      <c r="A74" s="37" t="s">
        <v>146</v>
      </c>
      <c r="B74" s="118">
        <v>29292.704089999999</v>
      </c>
      <c r="C74" s="118">
        <v>29709.362719999997</v>
      </c>
      <c r="D74" s="140">
        <v>101.42239729292264</v>
      </c>
      <c r="E74" s="118">
        <v>1052.3062500000001</v>
      </c>
      <c r="F74" s="118">
        <v>1603.9041399999999</v>
      </c>
      <c r="G74" s="117">
        <v>152.41799998812132</v>
      </c>
      <c r="H74"/>
      <c r="I74" s="84"/>
      <c r="J74" s="84"/>
      <c r="K74" s="84"/>
      <c r="L74" s="84"/>
    </row>
    <row r="75" spans="1:12" x14ac:dyDescent="0.25">
      <c r="A75" s="37" t="s">
        <v>147</v>
      </c>
      <c r="B75" s="118">
        <v>14277.58598</v>
      </c>
      <c r="C75" s="118">
        <v>14323.831249999999</v>
      </c>
      <c r="D75" s="140">
        <v>100.32390118374899</v>
      </c>
      <c r="E75" s="118">
        <v>170.75539000000001</v>
      </c>
      <c r="F75" s="118">
        <v>238.52302</v>
      </c>
      <c r="G75" s="117">
        <v>139.68696390784501</v>
      </c>
      <c r="H75"/>
      <c r="I75" s="84"/>
      <c r="J75" s="84"/>
      <c r="K75" s="84"/>
      <c r="L75" s="84"/>
    </row>
    <row r="76" spans="1:12" x14ac:dyDescent="0.25">
      <c r="A76" s="37" t="s">
        <v>148</v>
      </c>
      <c r="B76" s="118">
        <v>7272.3549199999998</v>
      </c>
      <c r="C76" s="118">
        <v>11810.60189</v>
      </c>
      <c r="D76" s="140">
        <v>162.40409083334453</v>
      </c>
      <c r="E76" s="118">
        <v>867.63094999999998</v>
      </c>
      <c r="F76" s="118">
        <v>273.65047999999996</v>
      </c>
      <c r="G76" s="117">
        <v>31.539962930091413</v>
      </c>
      <c r="H76"/>
      <c r="I76" s="84"/>
      <c r="J76" s="84"/>
      <c r="K76" s="84"/>
      <c r="L76" s="84"/>
    </row>
    <row r="77" spans="1:12" x14ac:dyDescent="0.25">
      <c r="A77" s="37" t="s">
        <v>149</v>
      </c>
      <c r="B77" s="118">
        <v>3132.4042300000001</v>
      </c>
      <c r="C77" s="118">
        <v>3977.8047999999999</v>
      </c>
      <c r="D77" s="140">
        <v>126.98887205882747</v>
      </c>
      <c r="E77" s="118">
        <v>35.284610000000001</v>
      </c>
      <c r="F77" s="118">
        <v>5.2223699999999997</v>
      </c>
      <c r="G77" s="117">
        <v>14.800702062457258</v>
      </c>
      <c r="H77"/>
      <c r="I77" s="84"/>
      <c r="J77" s="84"/>
      <c r="K77" s="84"/>
      <c r="L77" s="84"/>
    </row>
    <row r="78" spans="1:12" x14ac:dyDescent="0.25">
      <c r="A78" s="37" t="s">
        <v>150</v>
      </c>
      <c r="B78" s="118">
        <v>36030.456200000001</v>
      </c>
      <c r="C78" s="118">
        <v>31479.359629999999</v>
      </c>
      <c r="D78" s="140">
        <v>87.368751190000197</v>
      </c>
      <c r="E78" s="118">
        <v>2653.5283799999997</v>
      </c>
      <c r="F78" s="118">
        <v>2288.84087</v>
      </c>
      <c r="G78" s="117">
        <v>86.256506139195693</v>
      </c>
      <c r="H78"/>
      <c r="I78" s="84"/>
      <c r="J78" s="84"/>
      <c r="K78" s="84"/>
      <c r="L78" s="84"/>
    </row>
    <row r="79" spans="1:12" x14ac:dyDescent="0.25">
      <c r="A79" s="28" t="s">
        <v>151</v>
      </c>
      <c r="B79" s="107">
        <v>97.305000000000007</v>
      </c>
      <c r="C79" s="107">
        <v>1286.52657</v>
      </c>
      <c r="D79" s="139" t="s">
        <v>184</v>
      </c>
      <c r="E79" s="131">
        <v>0</v>
      </c>
      <c r="F79" s="107">
        <v>0.03</v>
      </c>
      <c r="G79" s="116">
        <v>0</v>
      </c>
      <c r="H79"/>
      <c r="I79" s="84"/>
      <c r="J79" s="84"/>
      <c r="K79" s="84"/>
      <c r="L79" s="84"/>
    </row>
    <row r="80" spans="1:12" x14ac:dyDescent="0.25">
      <c r="D80" s="102"/>
      <c r="G80"/>
      <c r="H80"/>
    </row>
    <row r="81" spans="1:8" x14ac:dyDescent="0.25">
      <c r="A81" s="11" t="s">
        <v>18</v>
      </c>
      <c r="C81" s="103"/>
      <c r="D81" s="141"/>
      <c r="F81" s="103"/>
      <c r="G81" s="103"/>
      <c r="H81"/>
    </row>
    <row r="82" spans="1:8" x14ac:dyDescent="0.25">
      <c r="D82" s="102"/>
      <c r="G82"/>
      <c r="H82"/>
    </row>
    <row r="83" spans="1:8" x14ac:dyDescent="0.25">
      <c r="D83" s="102"/>
      <c r="G83"/>
      <c r="H83"/>
    </row>
    <row r="84" spans="1:8" x14ac:dyDescent="0.25">
      <c r="D84" s="102"/>
      <c r="G84"/>
      <c r="H84"/>
    </row>
    <row r="85" spans="1:8" x14ac:dyDescent="0.25">
      <c r="D85" s="102"/>
      <c r="G85"/>
      <c r="H85"/>
    </row>
    <row r="86" spans="1:8" x14ac:dyDescent="0.25">
      <c r="D86" s="102"/>
      <c r="G86"/>
      <c r="H86"/>
    </row>
    <row r="87" spans="1:8" x14ac:dyDescent="0.25">
      <c r="D87" s="102"/>
      <c r="G87"/>
      <c r="H87"/>
    </row>
    <row r="88" spans="1:8" x14ac:dyDescent="0.25">
      <c r="D88" s="102"/>
      <c r="G88"/>
      <c r="H88"/>
    </row>
    <row r="89" spans="1:8" x14ac:dyDescent="0.25">
      <c r="D89" s="102"/>
      <c r="G89"/>
      <c r="H89"/>
    </row>
    <row r="90" spans="1:8" x14ac:dyDescent="0.25">
      <c r="D90" s="102"/>
      <c r="G90"/>
      <c r="H90"/>
    </row>
    <row r="91" spans="1:8" x14ac:dyDescent="0.25">
      <c r="D91" s="102"/>
      <c r="G91"/>
      <c r="H91"/>
    </row>
    <row r="92" spans="1:8" x14ac:dyDescent="0.25">
      <c r="D92" s="102"/>
      <c r="G92"/>
      <c r="H92"/>
    </row>
    <row r="93" spans="1:8" x14ac:dyDescent="0.25">
      <c r="D93" s="102"/>
      <c r="G93"/>
      <c r="H93"/>
    </row>
    <row r="94" spans="1:8" x14ac:dyDescent="0.25">
      <c r="D94" s="102"/>
      <c r="G94"/>
      <c r="H94"/>
    </row>
    <row r="95" spans="1:8" x14ac:dyDescent="0.25">
      <c r="D95" s="102"/>
      <c r="G95"/>
      <c r="H95"/>
    </row>
  </sheetData>
  <mergeCells count="7">
    <mergeCell ref="A2:A4"/>
    <mergeCell ref="B2:D2"/>
    <mergeCell ref="E2:G2"/>
    <mergeCell ref="B3:B4"/>
    <mergeCell ref="C3:C4"/>
    <mergeCell ref="E3:E4"/>
    <mergeCell ref="F3:F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31"/>
  <sheetViews>
    <sheetView workbookViewId="0">
      <selection activeCell="E32" sqref="E32"/>
    </sheetView>
  </sheetViews>
  <sheetFormatPr defaultRowHeight="15" x14ac:dyDescent="0.25"/>
  <cols>
    <col min="1" max="1" width="66.85546875" customWidth="1"/>
    <col min="2" max="2" width="13" customWidth="1"/>
    <col min="3" max="3" width="14.42578125" customWidth="1"/>
    <col min="4" max="4" width="13.28515625" customWidth="1"/>
    <col min="5" max="5" width="12.140625" customWidth="1"/>
    <col min="6" max="6" width="13.85546875" customWidth="1"/>
    <col min="7" max="7" width="13.140625" customWidth="1"/>
  </cols>
  <sheetData>
    <row r="1" spans="1:12" x14ac:dyDescent="0.25">
      <c r="A1" s="39" t="s">
        <v>152</v>
      </c>
      <c r="B1" s="30"/>
      <c r="C1" s="31"/>
      <c r="D1" s="31"/>
      <c r="E1" s="31"/>
      <c r="F1" s="31"/>
      <c r="G1" s="31"/>
      <c r="J1" t="s">
        <v>182</v>
      </c>
    </row>
    <row r="2" spans="1:12" x14ac:dyDescent="0.25">
      <c r="A2" s="160" t="s">
        <v>153</v>
      </c>
      <c r="B2" s="148" t="s">
        <v>154</v>
      </c>
      <c r="C2" s="162"/>
      <c r="D2" s="163"/>
      <c r="E2" s="164" t="s">
        <v>155</v>
      </c>
      <c r="F2" s="165"/>
      <c r="G2" s="166"/>
    </row>
    <row r="3" spans="1:12" x14ac:dyDescent="0.25">
      <c r="A3" s="161"/>
      <c r="B3" s="167" t="s">
        <v>185</v>
      </c>
      <c r="C3" s="169" t="s">
        <v>186</v>
      </c>
      <c r="D3" s="32" t="s">
        <v>186</v>
      </c>
      <c r="E3" s="167" t="s">
        <v>185</v>
      </c>
      <c r="F3" s="169" t="s">
        <v>186</v>
      </c>
      <c r="G3" s="92" t="s">
        <v>186</v>
      </c>
    </row>
    <row r="4" spans="1:12" ht="12.75" customHeight="1" x14ac:dyDescent="0.25">
      <c r="A4" s="38"/>
      <c r="B4" s="168"/>
      <c r="C4" s="169"/>
      <c r="D4" s="33" t="s">
        <v>185</v>
      </c>
      <c r="E4" s="168"/>
      <c r="F4" s="169"/>
      <c r="G4" s="93" t="s">
        <v>185</v>
      </c>
    </row>
    <row r="5" spans="1:12" ht="15" customHeight="1" x14ac:dyDescent="0.25">
      <c r="A5" s="43"/>
      <c r="B5" s="35" t="s">
        <v>23</v>
      </c>
      <c r="C5" s="35" t="s">
        <v>23</v>
      </c>
      <c r="D5" s="40" t="s">
        <v>78</v>
      </c>
      <c r="E5" s="35" t="s">
        <v>23</v>
      </c>
      <c r="F5" s="35" t="s">
        <v>23</v>
      </c>
      <c r="G5" s="36" t="s">
        <v>78</v>
      </c>
    </row>
    <row r="6" spans="1:12" x14ac:dyDescent="0.25">
      <c r="A6" s="28" t="s">
        <v>156</v>
      </c>
      <c r="B6" s="109">
        <v>826215.68209999986</v>
      </c>
      <c r="C6" s="109">
        <v>858810.26958000008</v>
      </c>
      <c r="D6" s="112">
        <v>103.94504585015309</v>
      </c>
      <c r="E6" s="109">
        <v>219009.71359999996</v>
      </c>
      <c r="F6" s="109">
        <v>150765.83632</v>
      </c>
      <c r="G6" s="112">
        <v>68.839794291206275</v>
      </c>
      <c r="I6" s="42"/>
      <c r="J6" s="42"/>
    </row>
    <row r="7" spans="1:12" x14ac:dyDescent="0.25">
      <c r="A7" s="28" t="s">
        <v>177</v>
      </c>
      <c r="B7" s="110">
        <v>60288.546289999991</v>
      </c>
      <c r="C7" s="110">
        <v>62018.105149999996</v>
      </c>
      <c r="D7" s="113">
        <v>102.86880173172608</v>
      </c>
      <c r="E7" s="110">
        <v>4837.07485</v>
      </c>
      <c r="F7" s="114">
        <v>6933.8591099999994</v>
      </c>
      <c r="G7" s="113">
        <v>143.348187179696</v>
      </c>
      <c r="I7" s="42"/>
      <c r="J7" s="42"/>
      <c r="K7" s="13"/>
      <c r="L7" s="13"/>
    </row>
    <row r="8" spans="1:12" x14ac:dyDescent="0.25">
      <c r="A8" s="28" t="s">
        <v>176</v>
      </c>
      <c r="B8" s="110">
        <v>32259.021230000002</v>
      </c>
      <c r="C8" s="110">
        <v>32989.579140000009</v>
      </c>
      <c r="D8" s="113">
        <v>102.26466235534947</v>
      </c>
      <c r="E8" s="110">
        <v>1471.56871</v>
      </c>
      <c r="F8" s="114">
        <v>1543.8583100000001</v>
      </c>
      <c r="G8" s="113">
        <v>104.91241757919683</v>
      </c>
      <c r="I8" s="42"/>
      <c r="J8" s="42"/>
      <c r="K8" s="13"/>
      <c r="L8" s="13"/>
    </row>
    <row r="9" spans="1:12" x14ac:dyDescent="0.25">
      <c r="A9" s="28" t="s">
        <v>175</v>
      </c>
      <c r="B9" s="110">
        <v>4402.4961600000006</v>
      </c>
      <c r="C9" s="110">
        <v>4547.0925900000002</v>
      </c>
      <c r="D9" s="113">
        <v>103.28441921911862</v>
      </c>
      <c r="E9" s="110">
        <v>98.900399999999991</v>
      </c>
      <c r="F9" s="114">
        <v>79.756600000000006</v>
      </c>
      <c r="G9" s="113">
        <v>80.643354324148348</v>
      </c>
      <c r="I9" s="42"/>
      <c r="J9" s="42"/>
      <c r="K9" s="13"/>
      <c r="L9" s="13"/>
    </row>
    <row r="10" spans="1:12" x14ac:dyDescent="0.25">
      <c r="A10" s="28" t="s">
        <v>174</v>
      </c>
      <c r="B10" s="110">
        <v>91766.861820000006</v>
      </c>
      <c r="C10" s="110">
        <v>93408.438969999988</v>
      </c>
      <c r="D10" s="113">
        <v>101.78885614855166</v>
      </c>
      <c r="E10" s="110">
        <v>4644.9919399999999</v>
      </c>
      <c r="F10" s="114">
        <v>10431.07056</v>
      </c>
      <c r="G10" s="113">
        <v>224.56595608215414</v>
      </c>
      <c r="I10" s="42"/>
      <c r="J10" s="42"/>
      <c r="K10" s="13"/>
      <c r="L10" s="13"/>
    </row>
    <row r="11" spans="1:12" x14ac:dyDescent="0.25">
      <c r="A11" s="28" t="s">
        <v>173</v>
      </c>
      <c r="B11" s="110">
        <v>84933.993960000007</v>
      </c>
      <c r="C11" s="110">
        <v>86974.737169999993</v>
      </c>
      <c r="D11" s="113">
        <v>102.40274019253243</v>
      </c>
      <c r="E11" s="110">
        <v>136172.91537</v>
      </c>
      <c r="F11" s="114">
        <v>42745.669470000001</v>
      </c>
      <c r="G11" s="113">
        <v>31.39072799745405</v>
      </c>
      <c r="I11" s="42"/>
      <c r="J11" s="42"/>
      <c r="K11" s="13"/>
      <c r="L11" s="13"/>
    </row>
    <row r="12" spans="1:12" x14ac:dyDescent="0.25">
      <c r="A12" s="28" t="s">
        <v>172</v>
      </c>
      <c r="B12" s="110">
        <v>85799.305439999982</v>
      </c>
      <c r="C12" s="110">
        <v>99902.358970000001</v>
      </c>
      <c r="D12" s="113">
        <v>116.43725838767118</v>
      </c>
      <c r="E12" s="110">
        <v>10639.22638</v>
      </c>
      <c r="F12" s="114">
        <v>13948.340259999997</v>
      </c>
      <c r="G12" s="113">
        <v>131.10295581472528</v>
      </c>
      <c r="I12" s="42"/>
      <c r="J12" s="42"/>
      <c r="K12" s="13"/>
      <c r="L12" s="13"/>
    </row>
    <row r="13" spans="1:12" x14ac:dyDescent="0.25">
      <c r="A13" s="28" t="s">
        <v>171</v>
      </c>
      <c r="B13" s="110">
        <v>31293.047899999998</v>
      </c>
      <c r="C13" s="110">
        <v>31890.84117</v>
      </c>
      <c r="D13" s="113">
        <v>101.91030695351347</v>
      </c>
      <c r="E13" s="110">
        <v>1059.9403399999999</v>
      </c>
      <c r="F13" s="114">
        <v>1032.8028099999999</v>
      </c>
      <c r="G13" s="113">
        <v>97.439711559614764</v>
      </c>
      <c r="I13" s="42"/>
      <c r="J13" s="42"/>
      <c r="K13" s="13"/>
      <c r="L13" s="13"/>
    </row>
    <row r="14" spans="1:12" x14ac:dyDescent="0.25">
      <c r="A14" s="28" t="s">
        <v>170</v>
      </c>
      <c r="B14" s="110">
        <v>4416.2548700000007</v>
      </c>
      <c r="C14" s="110">
        <v>3882.8722899999993</v>
      </c>
      <c r="D14" s="113">
        <v>87.922287193537784</v>
      </c>
      <c r="E14" s="110">
        <v>625.04185999999993</v>
      </c>
      <c r="F14" s="114">
        <v>444.11996999999997</v>
      </c>
      <c r="G14" s="113">
        <v>71.054436258077175</v>
      </c>
      <c r="I14" s="42"/>
      <c r="J14" s="42"/>
      <c r="K14" s="13"/>
      <c r="L14" s="13"/>
    </row>
    <row r="15" spans="1:12" x14ac:dyDescent="0.25">
      <c r="A15" s="28" t="s">
        <v>169</v>
      </c>
      <c r="B15" s="110">
        <v>12647.08021</v>
      </c>
      <c r="C15" s="110">
        <v>11480.56439</v>
      </c>
      <c r="D15" s="113">
        <v>90.776402136853378</v>
      </c>
      <c r="E15" s="110">
        <v>8475.1565200000005</v>
      </c>
      <c r="F15" s="114">
        <v>9994.3765399999993</v>
      </c>
      <c r="G15" s="113">
        <v>117.92556888377088</v>
      </c>
      <c r="I15" s="42"/>
      <c r="J15" s="42"/>
      <c r="K15" s="13"/>
      <c r="L15" s="13"/>
    </row>
    <row r="16" spans="1:12" x14ac:dyDescent="0.25">
      <c r="A16" s="28" t="s">
        <v>168</v>
      </c>
      <c r="B16" s="110">
        <v>13814.28897</v>
      </c>
      <c r="C16" s="110">
        <v>11699.705169999999</v>
      </c>
      <c r="D16" s="113">
        <v>84.692778581712261</v>
      </c>
      <c r="E16" s="110">
        <v>1481.3732400000001</v>
      </c>
      <c r="F16" s="114">
        <v>1447.1402700000001</v>
      </c>
      <c r="G16" s="113">
        <v>97.689105684128592</v>
      </c>
      <c r="I16" s="42"/>
      <c r="J16" s="42"/>
      <c r="K16" s="13"/>
      <c r="L16" s="13"/>
    </row>
    <row r="17" spans="1:12" x14ac:dyDescent="0.25">
      <c r="A17" s="28" t="s">
        <v>167</v>
      </c>
      <c r="B17" s="110">
        <v>33440.82086</v>
      </c>
      <c r="C17" s="110">
        <v>34000.717660000002</v>
      </c>
      <c r="D17" s="113">
        <v>101.67429143663671</v>
      </c>
      <c r="E17" s="110">
        <v>1193.3535099999999</v>
      </c>
      <c r="F17" s="114">
        <v>1687.8325999999997</v>
      </c>
      <c r="G17" s="113">
        <v>141.43609465731575</v>
      </c>
      <c r="I17" s="42"/>
      <c r="J17" s="42"/>
      <c r="K17" s="13"/>
      <c r="L17" s="13"/>
    </row>
    <row r="18" spans="1:12" x14ac:dyDescent="0.25">
      <c r="A18" s="28" t="s">
        <v>163</v>
      </c>
      <c r="B18" s="110">
        <v>15333.19937</v>
      </c>
      <c r="C18" s="110">
        <v>15513.727630000001</v>
      </c>
      <c r="D18" s="113">
        <v>101.17736850375279</v>
      </c>
      <c r="E18" s="110">
        <v>181.31010000000001</v>
      </c>
      <c r="F18" s="114">
        <v>241.27985000000001</v>
      </c>
      <c r="G18" s="113">
        <v>133.07579114456394</v>
      </c>
      <c r="I18" s="42"/>
      <c r="J18" s="42"/>
      <c r="K18" s="13"/>
      <c r="L18" s="13"/>
    </row>
    <row r="19" spans="1:12" x14ac:dyDescent="0.25">
      <c r="A19" s="28" t="s">
        <v>162</v>
      </c>
      <c r="B19" s="110">
        <v>24825.696930000002</v>
      </c>
      <c r="C19" s="110">
        <v>25860.900509999999</v>
      </c>
      <c r="D19" s="113">
        <v>104.16988728622169</v>
      </c>
      <c r="E19" s="110">
        <v>1187.5756999999999</v>
      </c>
      <c r="F19" s="114">
        <v>1036.6703</v>
      </c>
      <c r="G19" s="113">
        <v>87.292986880752125</v>
      </c>
      <c r="I19" s="42"/>
      <c r="J19" s="42"/>
      <c r="K19" s="13"/>
      <c r="L19" s="13"/>
    </row>
    <row r="20" spans="1:12" x14ac:dyDescent="0.25">
      <c r="A20" s="28" t="s">
        <v>161</v>
      </c>
      <c r="B20" s="110">
        <v>6300.7565300000006</v>
      </c>
      <c r="C20" s="110">
        <v>2739.2481499999999</v>
      </c>
      <c r="D20" s="113">
        <v>43.474908718620171</v>
      </c>
      <c r="E20" s="110">
        <v>24.865400000000001</v>
      </c>
      <c r="F20" s="114">
        <v>82.838929999999991</v>
      </c>
      <c r="G20" s="115" t="s">
        <v>184</v>
      </c>
      <c r="I20" s="42"/>
      <c r="J20" s="42"/>
      <c r="K20" s="13"/>
      <c r="L20" s="13"/>
    </row>
    <row r="21" spans="1:12" x14ac:dyDescent="0.25">
      <c r="A21" s="28" t="s">
        <v>160</v>
      </c>
      <c r="B21" s="110">
        <v>76845.966559999986</v>
      </c>
      <c r="C21" s="110">
        <v>66529.871660000004</v>
      </c>
      <c r="D21" s="113">
        <v>86.575619564957449</v>
      </c>
      <c r="E21" s="110">
        <v>33132.189270000003</v>
      </c>
      <c r="F21" s="114">
        <v>19271.091699999997</v>
      </c>
      <c r="G21" s="113">
        <v>58.164256949507632</v>
      </c>
      <c r="I21" s="42"/>
      <c r="J21" s="42"/>
      <c r="K21" s="13"/>
      <c r="L21" s="13"/>
    </row>
    <row r="22" spans="1:12" x14ac:dyDescent="0.25">
      <c r="A22" s="28" t="s">
        <v>159</v>
      </c>
      <c r="B22" s="110">
        <v>126464.82129000001</v>
      </c>
      <c r="C22" s="110">
        <v>129693.39361</v>
      </c>
      <c r="D22" s="113">
        <v>102.55294103693583</v>
      </c>
      <c r="E22" s="110">
        <v>7389.4545000000007</v>
      </c>
      <c r="F22" s="114">
        <v>6433.2785400000002</v>
      </c>
      <c r="G22" s="113">
        <v>87.060263244059485</v>
      </c>
      <c r="I22" s="42"/>
      <c r="J22" s="42"/>
      <c r="K22" s="13"/>
      <c r="L22" s="13"/>
    </row>
    <row r="23" spans="1:12" x14ac:dyDescent="0.25">
      <c r="A23" s="28" t="s">
        <v>158</v>
      </c>
      <c r="B23" s="110">
        <v>72113.463690000004</v>
      </c>
      <c r="C23" s="110">
        <v>90649.545630000008</v>
      </c>
      <c r="D23" s="113">
        <v>125.70405163130502</v>
      </c>
      <c r="E23" s="110">
        <v>4329.1737499999999</v>
      </c>
      <c r="F23" s="114">
        <v>32085.563299999998</v>
      </c>
      <c r="G23" s="115" t="s">
        <v>184</v>
      </c>
      <c r="I23" s="42"/>
      <c r="J23" s="42"/>
      <c r="K23" s="13"/>
      <c r="L23" s="13"/>
    </row>
    <row r="24" spans="1:12" x14ac:dyDescent="0.25">
      <c r="A24" s="28" t="s">
        <v>164</v>
      </c>
      <c r="B24" s="110">
        <v>12452.430479999999</v>
      </c>
      <c r="C24" s="110">
        <v>17823.419049999997</v>
      </c>
      <c r="D24" s="113">
        <v>143.13205023410015</v>
      </c>
      <c r="E24" s="110">
        <v>957.03366999999992</v>
      </c>
      <c r="F24" s="114">
        <v>304.39246999999995</v>
      </c>
      <c r="G24" s="113">
        <v>31.805826643486846</v>
      </c>
      <c r="I24" s="42"/>
      <c r="J24" s="42"/>
      <c r="K24" s="13"/>
      <c r="L24" s="13"/>
    </row>
    <row r="25" spans="1:12" x14ac:dyDescent="0.25">
      <c r="A25" s="28" t="s">
        <v>157</v>
      </c>
      <c r="B25" s="110">
        <v>336.90053999999998</v>
      </c>
      <c r="C25" s="110">
        <v>264.75216999999998</v>
      </c>
      <c r="D25" s="113">
        <v>78.584667747935342</v>
      </c>
      <c r="E25" s="110">
        <v>447.26949999999999</v>
      </c>
      <c r="F25" s="114">
        <v>76</v>
      </c>
      <c r="G25" s="113">
        <v>16.99199252352329</v>
      </c>
      <c r="I25" s="42"/>
      <c r="J25" s="42"/>
      <c r="K25" s="13"/>
      <c r="L25" s="13"/>
    </row>
    <row r="26" spans="1:12" x14ac:dyDescent="0.25">
      <c r="A26" s="28" t="s">
        <v>165</v>
      </c>
      <c r="B26" s="110">
        <v>36445.049660000004</v>
      </c>
      <c r="C26" s="110">
        <v>36895.49987</v>
      </c>
      <c r="D26" s="113">
        <v>101.23597090469707</v>
      </c>
      <c r="E26" s="110">
        <v>650.60346000000004</v>
      </c>
      <c r="F26" s="114">
        <v>933.70816000000002</v>
      </c>
      <c r="G26" s="113">
        <v>143.51417067471482</v>
      </c>
      <c r="I26" s="42"/>
      <c r="J26" s="42"/>
      <c r="K26" s="13"/>
      <c r="L26" s="13"/>
    </row>
    <row r="27" spans="1:12" x14ac:dyDescent="0.25">
      <c r="A27" s="28" t="s">
        <v>166</v>
      </c>
      <c r="B27" s="110">
        <v>35.679339999999996</v>
      </c>
      <c r="C27" s="110">
        <v>44.898629999999997</v>
      </c>
      <c r="D27" s="113">
        <v>125.83929523360018</v>
      </c>
      <c r="E27" s="111">
        <v>10.695129999999999</v>
      </c>
      <c r="F27" s="114">
        <v>12.18657</v>
      </c>
      <c r="G27" s="113">
        <v>113.945038536231</v>
      </c>
      <c r="I27" s="42"/>
      <c r="J27" s="42"/>
      <c r="K27" s="13"/>
      <c r="L27" s="13"/>
    </row>
    <row r="28" spans="1:12" x14ac:dyDescent="0.25">
      <c r="C28" s="48"/>
      <c r="D28" s="49"/>
      <c r="E28" s="48"/>
      <c r="I28" s="42"/>
      <c r="J28" s="42"/>
    </row>
    <row r="29" spans="1:12" x14ac:dyDescent="0.25">
      <c r="A29" s="11" t="s">
        <v>18</v>
      </c>
      <c r="C29" s="48"/>
      <c r="D29" s="48"/>
      <c r="E29" s="48"/>
    </row>
    <row r="31" spans="1:12" x14ac:dyDescent="0.25">
      <c r="E31" s="41"/>
    </row>
  </sheetData>
  <mergeCells count="7">
    <mergeCell ref="A2:A3"/>
    <mergeCell ref="B2:D2"/>
    <mergeCell ref="E2:G2"/>
    <mergeCell ref="B3:B4"/>
    <mergeCell ref="C3:C4"/>
    <mergeCell ref="E3:E4"/>
    <mergeCell ref="F3:F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Tabela 1</vt:lpstr>
      <vt:lpstr>Tabela 2</vt:lpstr>
      <vt:lpstr>Tabela 3</vt:lpstr>
      <vt:lpstr>Tabela 4</vt:lpstr>
      <vt:lpstr>Tabela 5</vt:lpstr>
      <vt:lpstr>iuwgfiuqwgf</vt:lpstr>
      <vt:lpstr>kudyfyuig</vt:lpstr>
      <vt:lpstr>kuuydfuyfy</vt:lpstr>
      <vt:lpstr>kuyuyf</vt:lpstr>
      <vt:lpstr>polje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2024-04-29T10:39:33Z</dcterms:modified>
</cp:coreProperties>
</file>