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17" i="1"/>
  <c r="D17" i="1"/>
</calcChain>
</file>

<file path=xl/sharedStrings.xml><?xml version="1.0" encoding="utf-8"?>
<sst xmlns="http://schemas.openxmlformats.org/spreadsheetml/2006/main" count="268" uniqueCount="188">
  <si>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</si>
  <si>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</si>
  <si>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</si>
  <si>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</si>
  <si>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</si>
  <si>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</si>
  <si>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</si>
  <si>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</si>
  <si>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</si>
  <si>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</si>
  <si>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</si>
  <si>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</si>
  <si>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</si>
  <si>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</si>
  <si>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</si>
  <si>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</si>
  <si>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</si>
  <si>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</si>
  <si>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</si>
  <si>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</si>
  <si>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</si>
  <si>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</si>
  <si>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</si>
  <si>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</si>
  <si>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</si>
  <si>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</si>
  <si>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</si>
  <si>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</si>
  <si>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</si>
  <si>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</si>
  <si>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</si>
  <si>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</si>
  <si>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</si>
  <si>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</si>
  <si>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</si>
  <si>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</si>
  <si>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</si>
  <si>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</si>
  <si>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</si>
  <si>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</si>
  <si>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</si>
  <si>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</si>
  <si>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</si>
  <si>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</si>
  <si>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</si>
  <si>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</si>
  <si>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</si>
  <si>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</si>
  <si>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</si>
  <si>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</si>
  <si>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</si>
  <si>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</si>
  <si>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</si>
  <si>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</si>
  <si>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</si>
  <si>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</si>
  <si>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</si>
  <si>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</si>
  <si>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</si>
  <si>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</si>
  <si>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</si>
  <si>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</si>
  <si>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</si>
  <si>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</si>
  <si>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</si>
  <si>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</si>
  <si>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</si>
  <si>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</si>
  <si>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</si>
  <si>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</si>
  <si>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</si>
  <si>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</si>
  <si>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</si>
  <si>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</si>
  <si>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</si>
  <si>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</si>
  <si>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</si>
  <si>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</si>
  <si>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</si>
  <si>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</si>
  <si>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</si>
  <si>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</si>
  <si>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</si>
  <si>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</si>
  <si>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</si>
  <si>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</si>
  <si>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</si>
  <si>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</si>
  <si>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</si>
  <si>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</si>
  <si>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</si>
  <si>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</si>
  <si>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</si>
  <si>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</si>
  <si>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</si>
  <si>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</si>
  <si>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</si>
  <si>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</si>
  <si>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</si>
  <si>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</si>
  <si>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</si>
  <si>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</si>
  <si>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</si>
  <si>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</si>
  <si>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</si>
  <si>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</si>
  <si>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</si>
  <si>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</si>
  <si>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</si>
  <si>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</si>
  <si>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</si>
  <si>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</si>
  <si>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</si>
  <si>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</si>
  <si>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</si>
  <si>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</si>
  <si>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</si>
  <si>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</si>
  <si>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</si>
  <si>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</si>
  <si>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</si>
  <si>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</si>
  <si>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</si>
  <si>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</si>
  <si>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</si>
  <si>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</si>
  <si>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</si>
  <si>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</si>
  <si>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</si>
  <si>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</si>
  <si>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</si>
  <si>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</si>
  <si>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</si>
  <si>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</si>
  <si>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</si>
  <si>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</si>
  <si>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</si>
  <si>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</si>
  <si>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</si>
  <si>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</si>
  <si>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</si>
  <si>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</si>
  <si>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</si>
  <si>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</si>
  <si>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</si>
  <si>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</si>
  <si>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</si>
  <si>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</si>
  <si>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</si>
  <si>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</si>
  <si>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</si>
  <si>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</si>
  <si>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</si>
  <si>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</si>
  <si>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</si>
  <si>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</si>
  <si>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</si>
  <si>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</si>
  <si>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</si>
  <si>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</si>
  <si>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</si>
  <si>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</si>
  <si>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</si>
  <si>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</si>
  <si>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</si>
  <si>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</si>
  <si>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</si>
  <si>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</si>
  <si>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</si>
  <si>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</si>
  <si>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</si>
  <si>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</si>
  <si>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</si>
  <si>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</si>
  <si>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</si>
  <si>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</si>
  <si>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</si>
  <si>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</si>
  <si>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</si>
  <si>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</si>
  <si>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</si>
  <si>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</si>
  <si>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</si>
  <si>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</si>
  <si>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</si>
  <si>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>Jan - Feb 2021</t>
  </si>
  <si>
    <t>Jan - Feb 2022</t>
  </si>
  <si>
    <t xml:space="preserve">UVOZ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</si>
</sst>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35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49" fontId="14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165" fontId="10" fillId="0" borderId="11" xfId="1" applyNumberFormat="1" applyFont="1" applyFill="1" applyBorder="1" applyAlignment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5" fillId="0" borderId="0" xfId="5" applyNumberFormat="1" applyFont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5" fillId="0" borderId="3" xfId="6" applyNumberFormat="1" applyFont="1" applyBorder="1"/>
    <xf numFmtId="3" fontId="0" fillId="0" borderId="3" xfId="0" applyNumberFormat="1" applyBorder="1"/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6" fontId="5" fillId="0" borderId="0" xfId="4" applyNumberFormat="1"/>
    <xf numFmtId="164" fontId="5" fillId="0" borderId="0" xfId="4" applyNumberFormat="1"/>
    <xf numFmtId="0" fontId="11" fillId="0" borderId="0" xfId="0" applyFont="1" applyFill="1" applyBorder="1" applyAlignment="1">
      <alignment horizontal="left" vertical="center" indent="2"/>
    </xf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3" fontId="0" fillId="0" borderId="0" xfId="0" applyNumberFormat="1" applyAlignment="1">
      <alignment horizontal="right"/>
    </xf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3" xfId="0" applyNumberFormat="1" applyFont="1" applyBorder="1" applyAlignment="1" applyProtection="1">
      <alignment horizont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5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3" fontId="12" fillId="0" borderId="3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Alignment="1">
      <alignment horizontal="right"/>
    </xf>
    <xf numFmtId="3" fontId="5" fillId="0" borderId="0" xfId="4" applyNumberFormat="1"/>
    <xf numFmtId="3" fontId="10" fillId="0" borderId="4" xfId="0" applyNumberFormat="1" applyFont="1" applyBorder="1" applyAlignment="1">
      <alignment vertical="center" wrapText="1"/>
    </xf>
    <xf numFmtId="3" fontId="0" fillId="0" borderId="0" xfId="1" applyNumberFormat="1" applyFont="1"/>
    <xf numFmtId="3" fontId="16" fillId="0" borderId="3" xfId="0" applyNumberFormat="1" applyFont="1" applyBorder="1"/>
    <xf numFmtId="3" fontId="1" fillId="0" borderId="3" xfId="2" applyNumberFormat="1" applyFont="1" applyBorder="1"/>
    <xf numFmtId="37" fontId="0" fillId="0" borderId="0" xfId="1" applyNumberFormat="1" applyFont="1"/>
    <xf numFmtId="166" fontId="15" fillId="0" borderId="3" xfId="6" applyNumberFormat="1" applyFont="1" applyBorder="1"/>
    <xf numFmtId="166" fontId="1" fillId="0" borderId="3" xfId="6" applyNumberFormat="1" applyFont="1" applyBorder="1"/>
    <xf numFmtId="166" fontId="1" fillId="0" borderId="3" xfId="6" applyNumberFormat="1" applyFont="1" applyBorder="1" applyAlignment="1">
      <alignment horizontal="right"/>
    </xf>
    <xf numFmtId="165" fontId="10" fillId="2" borderId="3" xfId="1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/>
    <xf numFmtId="165" fontId="11" fillId="2" borderId="3" xfId="1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165" fontId="11" fillId="2" borderId="2" xfId="1" applyNumberFormat="1" applyFont="1" applyFill="1" applyBorder="1" applyAlignment="1">
      <alignment horizontal="right"/>
    </xf>
    <xf numFmtId="3" fontId="0" fillId="0" borderId="3" xfId="0" applyNumberFormat="1" applyFont="1" applyBorder="1"/>
    <xf numFmtId="166" fontId="15" fillId="0" borderId="3" xfId="6" applyNumberFormat="1" applyFont="1" applyBorder="1" applyAlignment="1">
      <alignment horizontal="right"/>
    </xf>
    <xf numFmtId="43" fontId="0" fillId="0" borderId="0" xfId="0" applyNumberFormat="1" applyAlignment="1">
      <alignment horizontal="right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2" sqref="B2"/>
    </sheetView>
  </sheetViews>
  <sheetFormatPr defaultRowHeight="15" x14ac:dyDescent="0.25"/>
  <cols>
    <col min="1" max="1" width="21.7109375" customWidth="1"/>
    <col min="2" max="3" width="18" customWidth="1"/>
    <col min="4" max="4" width="21.42578125" style="90" customWidth="1"/>
    <col min="5" max="5" width="18" customWidth="1"/>
    <col min="7" max="7" width="10.7109375" bestFit="1" customWidth="1"/>
    <col min="8" max="8" width="9.5703125" bestFit="1" customWidth="1"/>
  </cols>
  <sheetData>
    <row r="1" spans="1:9" x14ac:dyDescent="0.25">
      <c r="A1" s="1" t="s">
        <v>0</v>
      </c>
      <c r="B1" s="1"/>
      <c r="C1" s="1"/>
      <c r="D1" s="83"/>
      <c r="E1" s="1"/>
    </row>
    <row r="2" spans="1:9" ht="24" x14ac:dyDescent="0.25">
      <c r="A2" s="2" t="s">
        <v>1</v>
      </c>
      <c r="B2" s="3" t="s">
        <v>187</v>
      </c>
      <c r="C2" s="3" t="s">
        <v>3</v>
      </c>
      <c r="D2" s="84" t="s">
        <v>4</v>
      </c>
      <c r="E2" s="4" t="s">
        <v>5</v>
      </c>
    </row>
    <row r="3" spans="1:9" x14ac:dyDescent="0.25">
      <c r="A3" s="5">
        <v>2021</v>
      </c>
      <c r="B3" s="6"/>
      <c r="C3" s="7"/>
      <c r="D3" s="85"/>
      <c r="E3" s="8"/>
    </row>
    <row r="4" spans="1:9" x14ac:dyDescent="0.25">
      <c r="A4" s="9" t="s">
        <v>6</v>
      </c>
      <c r="B4" s="10">
        <v>103740.49645999999</v>
      </c>
      <c r="C4" s="10">
        <v>25318.068309999999</v>
      </c>
      <c r="D4" s="82">
        <v>129058.56477</v>
      </c>
      <c r="E4" s="10">
        <v>-78422.428149999992</v>
      </c>
      <c r="G4" s="29"/>
      <c r="H4" s="29"/>
    </row>
    <row r="5" spans="1:9" x14ac:dyDescent="0.25">
      <c r="A5" s="9" t="s">
        <v>7</v>
      </c>
      <c r="B5" s="10">
        <v>149190.10962999999</v>
      </c>
      <c r="C5" s="10">
        <v>34901.257290000001</v>
      </c>
      <c r="D5" s="82">
        <v>184091.36692</v>
      </c>
      <c r="E5" s="10">
        <v>-114288.85233999998</v>
      </c>
      <c r="G5" s="29"/>
      <c r="H5" s="29"/>
    </row>
    <row r="6" spans="1:9" x14ac:dyDescent="0.25">
      <c r="A6" s="9" t="s">
        <v>8</v>
      </c>
      <c r="B6" s="10">
        <v>185513.75055000003</v>
      </c>
      <c r="C6" s="10">
        <v>34194.600469999998</v>
      </c>
      <c r="D6" s="82">
        <v>219708.35102000003</v>
      </c>
      <c r="E6" s="10">
        <v>-151319.15008000002</v>
      </c>
      <c r="G6" s="29"/>
      <c r="H6" s="29"/>
    </row>
    <row r="7" spans="1:9" x14ac:dyDescent="0.25">
      <c r="A7" s="9" t="s">
        <v>9</v>
      </c>
      <c r="B7" s="10">
        <v>200882.40880999999</v>
      </c>
      <c r="C7" s="10">
        <v>41380.198049999999</v>
      </c>
      <c r="D7" s="82">
        <v>242262.60686</v>
      </c>
      <c r="E7" s="10">
        <v>-159502.21075999999</v>
      </c>
      <c r="G7" s="29"/>
      <c r="H7" s="29"/>
    </row>
    <row r="8" spans="1:9" x14ac:dyDescent="0.25">
      <c r="A8" s="9" t="s">
        <v>10</v>
      </c>
      <c r="B8" s="10">
        <v>206002.16724000001</v>
      </c>
      <c r="C8" s="10">
        <v>30809.818319999998</v>
      </c>
      <c r="D8" s="82">
        <v>236811.98556</v>
      </c>
      <c r="E8" s="10">
        <v>-175192.34892000002</v>
      </c>
      <c r="G8" s="29"/>
      <c r="H8" s="29"/>
    </row>
    <row r="9" spans="1:9" x14ac:dyDescent="0.25">
      <c r="A9" s="9" t="s">
        <v>11</v>
      </c>
      <c r="B9" s="10">
        <v>242276.48679</v>
      </c>
      <c r="C9" s="10">
        <v>35928.117279999999</v>
      </c>
      <c r="D9" s="82">
        <v>278204.60407</v>
      </c>
      <c r="E9" s="10">
        <v>-206348.36950999999</v>
      </c>
      <c r="G9" s="29"/>
      <c r="H9" s="29"/>
    </row>
    <row r="10" spans="1:9" x14ac:dyDescent="0.25">
      <c r="A10" s="9" t="s">
        <v>12</v>
      </c>
      <c r="B10" s="10">
        <v>268121.88863999996</v>
      </c>
      <c r="C10" s="10">
        <v>32619.533920000002</v>
      </c>
      <c r="D10" s="82">
        <v>300741.42255999998</v>
      </c>
      <c r="E10" s="10">
        <v>-235502.35471999994</v>
      </c>
      <c r="G10" s="29"/>
      <c r="H10" s="29"/>
    </row>
    <row r="11" spans="1:9" x14ac:dyDescent="0.25">
      <c r="A11" s="9" t="s">
        <v>13</v>
      </c>
      <c r="B11" s="10">
        <v>240320.60122000001</v>
      </c>
      <c r="C11" s="10">
        <v>31094.585480000002</v>
      </c>
      <c r="D11" s="82">
        <v>271415.18670000002</v>
      </c>
      <c r="E11" s="10">
        <v>-209226.01574</v>
      </c>
      <c r="G11" s="29"/>
      <c r="H11" s="29"/>
    </row>
    <row r="12" spans="1:9" x14ac:dyDescent="0.25">
      <c r="A12" s="9" t="s">
        <v>14</v>
      </c>
      <c r="B12" s="10">
        <v>232765.44933999999</v>
      </c>
      <c r="C12" s="10">
        <v>35872.978539999996</v>
      </c>
      <c r="D12" s="82">
        <v>268638.42787999997</v>
      </c>
      <c r="E12" s="10">
        <v>-196892.47080000001</v>
      </c>
      <c r="G12" s="29"/>
      <c r="H12" s="29"/>
    </row>
    <row r="13" spans="1:9" x14ac:dyDescent="0.25">
      <c r="A13" s="12" t="s">
        <v>15</v>
      </c>
      <c r="B13" s="10">
        <v>212909.62701</v>
      </c>
      <c r="C13" s="10">
        <v>37317.177360000001</v>
      </c>
      <c r="D13" s="82">
        <v>250226.80437</v>
      </c>
      <c r="E13" s="10">
        <v>-175592.44965</v>
      </c>
      <c r="G13" s="29"/>
      <c r="H13" s="29"/>
    </row>
    <row r="14" spans="1:9" x14ac:dyDescent="0.25">
      <c r="A14" s="12" t="s">
        <v>16</v>
      </c>
      <c r="B14" s="10">
        <v>226477.65215000001</v>
      </c>
      <c r="C14" s="10">
        <v>39178.32548</v>
      </c>
      <c r="D14" s="82">
        <v>265655.97762999998</v>
      </c>
      <c r="E14" s="10">
        <v>-187299.32667000001</v>
      </c>
      <c r="G14" s="29"/>
      <c r="H14" s="29"/>
    </row>
    <row r="15" spans="1:9" x14ac:dyDescent="0.25">
      <c r="A15" s="12" t="s">
        <v>17</v>
      </c>
      <c r="B15" s="10">
        <v>236152.66211</v>
      </c>
      <c r="C15" s="10">
        <v>58436.65425</v>
      </c>
      <c r="D15" s="82">
        <v>294589.31636</v>
      </c>
      <c r="E15" s="10">
        <v>-177716.00786000001</v>
      </c>
      <c r="G15" s="29"/>
      <c r="H15" s="29"/>
    </row>
    <row r="16" spans="1:9" x14ac:dyDescent="0.25">
      <c r="A16" s="5">
        <v>2022</v>
      </c>
      <c r="B16" s="96"/>
      <c r="C16" s="96"/>
      <c r="D16" s="86"/>
      <c r="E16" s="11"/>
      <c r="G16" s="29"/>
      <c r="H16" s="29"/>
      <c r="I16" s="15"/>
    </row>
    <row r="17" spans="1:9" x14ac:dyDescent="0.25">
      <c r="A17" s="9" t="s">
        <v>6</v>
      </c>
      <c r="B17" s="10">
        <v>144839.19427000001</v>
      </c>
      <c r="C17" s="10">
        <v>64350.551240000001</v>
      </c>
      <c r="D17" s="93">
        <f>+B17+C17</f>
        <v>209189.74551000001</v>
      </c>
      <c r="E17" s="10">
        <f>+C17-B17</f>
        <v>-80488.643030000007</v>
      </c>
      <c r="G17" s="29"/>
      <c r="H17" s="29"/>
      <c r="I17" s="15"/>
    </row>
    <row r="18" spans="1:9" s="15" customFormat="1" x14ac:dyDescent="0.25">
      <c r="A18" s="9" t="s">
        <v>7</v>
      </c>
      <c r="B18" s="10">
        <v>218092.95512</v>
      </c>
      <c r="C18" s="10">
        <v>61245.744590000002</v>
      </c>
      <c r="D18" s="93">
        <f>+B18+C18</f>
        <v>279338.69971000002</v>
      </c>
      <c r="E18" s="10">
        <f>+C18-B18</f>
        <v>-156847.21052999998</v>
      </c>
      <c r="G18" s="29"/>
      <c r="H18" s="29"/>
    </row>
    <row r="19" spans="1:9" s="15" customFormat="1" x14ac:dyDescent="0.25">
      <c r="A19" s="74"/>
      <c r="B19" s="75"/>
      <c r="C19" s="75"/>
      <c r="D19" s="87"/>
      <c r="E19" s="75"/>
      <c r="G19" s="29"/>
      <c r="H19" s="29"/>
      <c r="I19" s="29"/>
    </row>
    <row r="20" spans="1:9" x14ac:dyDescent="0.25">
      <c r="A20" s="13" t="s">
        <v>18</v>
      </c>
      <c r="B20" s="43"/>
      <c r="C20" s="43"/>
      <c r="D20" s="43"/>
      <c r="E20" s="43"/>
      <c r="F20" s="43"/>
      <c r="G20" s="43"/>
      <c r="H20" s="43"/>
      <c r="I20" s="29"/>
    </row>
    <row r="21" spans="1:9" x14ac:dyDescent="0.25">
      <c r="A21" s="43"/>
      <c r="B21" s="43"/>
      <c r="C21" s="43"/>
      <c r="D21" s="43"/>
      <c r="E21" s="43"/>
      <c r="F21" s="43"/>
      <c r="G21" s="43"/>
      <c r="H21" s="28"/>
    </row>
    <row r="22" spans="1:9" x14ac:dyDescent="0.25">
      <c r="A22" s="43"/>
      <c r="B22" s="43"/>
      <c r="C22" s="43"/>
      <c r="D22" s="43"/>
      <c r="E22" s="28"/>
      <c r="F22" s="28"/>
      <c r="G22" s="43"/>
    </row>
    <row r="23" spans="1:9" x14ac:dyDescent="0.25">
      <c r="A23" s="73"/>
      <c r="B23" s="43"/>
      <c r="C23" s="43"/>
      <c r="D23" s="43"/>
      <c r="E23" s="28"/>
      <c r="F23" s="28"/>
      <c r="G23" s="43"/>
    </row>
    <row r="24" spans="1:9" x14ac:dyDescent="0.25">
      <c r="A24" s="53"/>
      <c r="B24" s="72"/>
      <c r="C24" s="95"/>
      <c r="D24" s="88"/>
      <c r="E24" s="28"/>
      <c r="G24" s="43"/>
    </row>
    <row r="25" spans="1:9" x14ac:dyDescent="0.25">
      <c r="A25" s="53"/>
      <c r="B25" s="59"/>
      <c r="C25" s="59"/>
      <c r="D25" s="89"/>
      <c r="E25" s="43"/>
      <c r="G25" s="28"/>
    </row>
    <row r="26" spans="1:9" x14ac:dyDescent="0.25">
      <c r="A26" s="53"/>
      <c r="B26" s="59"/>
      <c r="C26" s="59"/>
    </row>
    <row r="27" spans="1:9" x14ac:dyDescent="0.25">
      <c r="A27" s="53"/>
      <c r="B27" s="54"/>
      <c r="C27" s="54"/>
      <c r="D27" s="91"/>
      <c r="E27" s="59"/>
    </row>
    <row r="28" spans="1:9" x14ac:dyDescent="0.25">
      <c r="B28" s="29"/>
      <c r="C28" s="29"/>
      <c r="D28" s="92"/>
    </row>
    <row r="29" spans="1:9" x14ac:dyDescent="0.25">
      <c r="B29" s="28"/>
      <c r="C29" s="28"/>
    </row>
    <row r="31" spans="1:9" x14ac:dyDescent="0.25">
      <c r="B31" s="28"/>
      <c r="C31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workbookViewId="0">
      <selection activeCell="M32" sqref="M32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112" t="s">
        <v>2</v>
      </c>
      <c r="C2" s="113"/>
      <c r="D2" s="113"/>
      <c r="E2" s="114"/>
      <c r="F2" s="112" t="s">
        <v>3</v>
      </c>
      <c r="G2" s="113"/>
      <c r="H2" s="113"/>
      <c r="I2" s="114"/>
      <c r="J2" s="115" t="s">
        <v>5</v>
      </c>
      <c r="K2" s="116"/>
    </row>
    <row r="3" spans="1:15" x14ac:dyDescent="0.25">
      <c r="A3" s="20" t="s">
        <v>21</v>
      </c>
      <c r="B3" s="117" t="s">
        <v>185</v>
      </c>
      <c r="C3" s="118"/>
      <c r="D3" s="117" t="s">
        <v>186</v>
      </c>
      <c r="E3" s="118"/>
      <c r="F3" s="117" t="s">
        <v>185</v>
      </c>
      <c r="G3" s="118"/>
      <c r="H3" s="117" t="s">
        <v>186</v>
      </c>
      <c r="I3" s="118"/>
      <c r="J3" s="21" t="s">
        <v>185</v>
      </c>
      <c r="K3" s="21" t="s">
        <v>186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  <c r="M4" s="29"/>
    </row>
    <row r="5" spans="1:15" x14ac:dyDescent="0.25">
      <c r="A5" s="26" t="s">
        <v>24</v>
      </c>
      <c r="B5" s="57">
        <v>100</v>
      </c>
      <c r="C5" s="68">
        <v>252930.60609000002</v>
      </c>
      <c r="D5" s="57">
        <v>100</v>
      </c>
      <c r="E5" s="68">
        <v>362932.14938999998</v>
      </c>
      <c r="F5" s="57">
        <v>100</v>
      </c>
      <c r="G5" s="68">
        <v>60219.325600000004</v>
      </c>
      <c r="H5" s="57">
        <v>100</v>
      </c>
      <c r="I5" s="68">
        <v>125596.29583</v>
      </c>
      <c r="J5" s="58">
        <v>-192711.28049</v>
      </c>
      <c r="K5" s="58">
        <v>-237335.85355999996</v>
      </c>
      <c r="M5" s="29"/>
      <c r="N5" s="29"/>
      <c r="O5" s="29"/>
    </row>
    <row r="6" spans="1:15" x14ac:dyDescent="0.25">
      <c r="A6" s="26" t="s">
        <v>25</v>
      </c>
      <c r="B6" s="57">
        <v>79.438813944289961</v>
      </c>
      <c r="C6" s="68">
        <v>200925.07358000003</v>
      </c>
      <c r="D6" s="57">
        <v>76.858466462350222</v>
      </c>
      <c r="E6" s="68">
        <v>278944.08431999997</v>
      </c>
      <c r="F6" s="57">
        <v>95.491012905000034</v>
      </c>
      <c r="G6" s="68">
        <v>57504.043979999995</v>
      </c>
      <c r="H6" s="57">
        <v>95.863004839702526</v>
      </c>
      <c r="I6" s="68">
        <v>120400.38315000001</v>
      </c>
      <c r="J6" s="58">
        <v>-143421.02960000004</v>
      </c>
      <c r="K6" s="58">
        <v>-158543.70116999996</v>
      </c>
      <c r="M6" s="29"/>
      <c r="N6" s="29"/>
      <c r="O6" s="29"/>
    </row>
    <row r="7" spans="1:15" x14ac:dyDescent="0.25">
      <c r="A7" s="26" t="s">
        <v>178</v>
      </c>
      <c r="B7" s="57">
        <v>43.506831047897712</v>
      </c>
      <c r="C7" s="68">
        <v>110042.09146</v>
      </c>
      <c r="D7" s="57">
        <v>42.026327986198133</v>
      </c>
      <c r="E7" s="68">
        <v>152527.05546999999</v>
      </c>
      <c r="F7" s="57">
        <v>41.206908434723481</v>
      </c>
      <c r="G7" s="68">
        <v>24814.522359999999</v>
      </c>
      <c r="H7" s="57">
        <v>31.502212982103995</v>
      </c>
      <c r="I7" s="68">
        <v>39565.612609999996</v>
      </c>
      <c r="J7" s="58">
        <v>-85227.569099999993</v>
      </c>
      <c r="K7" s="58">
        <v>-112961.44286</v>
      </c>
      <c r="M7" s="29"/>
      <c r="N7" s="29"/>
      <c r="O7" s="29"/>
    </row>
    <row r="8" spans="1:15" x14ac:dyDescent="0.25">
      <c r="A8" s="26" t="s">
        <v>26</v>
      </c>
      <c r="B8" s="57">
        <v>27.690079125923937</v>
      </c>
      <c r="C8" s="68">
        <v>70036.684959999999</v>
      </c>
      <c r="D8" s="57">
        <v>24.836775463817229</v>
      </c>
      <c r="E8" s="68">
        <v>90140.643030000007</v>
      </c>
      <c r="F8" s="57">
        <v>42.198631580158377</v>
      </c>
      <c r="G8" s="68">
        <v>25411.731350000002</v>
      </c>
      <c r="H8" s="57">
        <v>37.5070277580176</v>
      </c>
      <c r="I8" s="68">
        <v>47107.437539999999</v>
      </c>
      <c r="J8" s="58">
        <v>-44624.953609999997</v>
      </c>
      <c r="K8" s="58">
        <v>-43033.205490000008</v>
      </c>
      <c r="M8" s="29"/>
      <c r="N8" s="29"/>
      <c r="O8" s="29"/>
    </row>
    <row r="9" spans="1:15" x14ac:dyDescent="0.25">
      <c r="A9" s="26" t="s">
        <v>27</v>
      </c>
      <c r="B9" s="57">
        <v>0.19756152002505961</v>
      </c>
      <c r="C9" s="68">
        <v>499.69355000000002</v>
      </c>
      <c r="D9" s="57">
        <v>0.39697752663178587</v>
      </c>
      <c r="E9" s="68">
        <v>1440.7590700000001</v>
      </c>
      <c r="F9" s="57">
        <v>1.1474140454339461E-2</v>
      </c>
      <c r="G9" s="68">
        <v>6.9096500000000001</v>
      </c>
      <c r="H9" s="57">
        <v>0.74238717299597601</v>
      </c>
      <c r="I9" s="68">
        <v>932.41079000000002</v>
      </c>
      <c r="J9" s="58">
        <v>-492.78390000000002</v>
      </c>
      <c r="K9" s="58">
        <v>-508.34828000000005</v>
      </c>
      <c r="M9" s="29"/>
      <c r="N9" s="29"/>
      <c r="O9" s="29"/>
    </row>
    <row r="10" spans="1:15" x14ac:dyDescent="0.25">
      <c r="A10" s="26" t="s">
        <v>28</v>
      </c>
      <c r="B10" s="57">
        <v>17.512184489938331</v>
      </c>
      <c r="C10" s="68">
        <v>44293.674370000001</v>
      </c>
      <c r="D10" s="57">
        <v>20.155414124361272</v>
      </c>
      <c r="E10" s="68">
        <v>73150.477700000003</v>
      </c>
      <c r="F10" s="57">
        <v>3.3143619927885739</v>
      </c>
      <c r="G10" s="68">
        <v>1995.88644</v>
      </c>
      <c r="H10" s="57">
        <v>3.0658454013738887</v>
      </c>
      <c r="I10" s="68">
        <v>3850.58826</v>
      </c>
      <c r="J10" s="58">
        <v>-42297.787929999999</v>
      </c>
      <c r="K10" s="58">
        <v>-69299.889439999999</v>
      </c>
      <c r="M10" s="29"/>
      <c r="N10" s="29"/>
      <c r="O10" s="29"/>
    </row>
    <row r="11" spans="1:15" x14ac:dyDescent="0.25">
      <c r="A11" s="26" t="s">
        <v>29</v>
      </c>
      <c r="B11" s="57">
        <v>2.826243873964537</v>
      </c>
      <c r="C11" s="68">
        <v>7148.4357599999994</v>
      </c>
      <c r="D11" s="57">
        <v>2.5636127842733245</v>
      </c>
      <c r="E11" s="68">
        <v>9304.1749799999998</v>
      </c>
      <c r="F11" s="57">
        <v>1.1386964121032932</v>
      </c>
      <c r="G11" s="68">
        <v>685.71530000000007</v>
      </c>
      <c r="H11" s="57">
        <v>0.28252643730854521</v>
      </c>
      <c r="I11" s="68">
        <v>354.84273999999999</v>
      </c>
      <c r="J11" s="58">
        <v>-6462.7204599999995</v>
      </c>
      <c r="K11" s="58">
        <v>-8949.3322399999997</v>
      </c>
      <c r="M11" s="29"/>
      <c r="N11" s="29"/>
      <c r="O11" s="29"/>
    </row>
    <row r="12" spans="1:15" x14ac:dyDescent="0.25">
      <c r="A12" s="26" t="s">
        <v>30</v>
      </c>
      <c r="B12" s="57">
        <v>2.5196171782122502E-2</v>
      </c>
      <c r="C12" s="68">
        <v>63.728830000000002</v>
      </c>
      <c r="D12" s="57">
        <v>2.5529102383386959E-2</v>
      </c>
      <c r="E12" s="68">
        <v>92.653320000000008</v>
      </c>
      <c r="F12" s="57">
        <v>4.445454965374105E-2</v>
      </c>
      <c r="G12" s="68">
        <v>26.770229999999998</v>
      </c>
      <c r="H12" s="57">
        <v>4.6236148619065526E-2</v>
      </c>
      <c r="I12" s="68">
        <v>58.070889999999999</v>
      </c>
      <c r="J12" s="58">
        <v>-36.958600000000004</v>
      </c>
      <c r="K12" s="58">
        <v>-34.582430000000009</v>
      </c>
      <c r="M12" s="29"/>
      <c r="N12" s="29"/>
      <c r="O12" s="29"/>
    </row>
    <row r="13" spans="1:15" x14ac:dyDescent="0.25">
      <c r="A13" s="26" t="s">
        <v>31</v>
      </c>
      <c r="B13" s="57">
        <v>1.3937579063664669</v>
      </c>
      <c r="C13" s="68">
        <v>3525.2403199999999</v>
      </c>
      <c r="D13" s="57">
        <v>0.83370685266808475</v>
      </c>
      <c r="E13" s="68">
        <v>3025.7902000000004</v>
      </c>
      <c r="F13" s="57">
        <v>0.35222641218021211</v>
      </c>
      <c r="G13" s="68">
        <v>212.10837000000001</v>
      </c>
      <c r="H13" s="57">
        <v>0.26105453017801789</v>
      </c>
      <c r="I13" s="68">
        <v>327.87482</v>
      </c>
      <c r="J13" s="58">
        <v>-3313.13195</v>
      </c>
      <c r="K13" s="58">
        <v>-2697.9153800000004</v>
      </c>
      <c r="M13" s="29"/>
      <c r="N13" s="29"/>
      <c r="O13" s="29"/>
    </row>
    <row r="14" spans="1:15" x14ac:dyDescent="0.25">
      <c r="A14" s="26" t="s">
        <v>32</v>
      </c>
      <c r="B14" s="57">
        <v>11.907425481471117</v>
      </c>
      <c r="C14" s="68">
        <v>30117.523440000001</v>
      </c>
      <c r="D14" s="57">
        <v>11.024015226329904</v>
      </c>
      <c r="E14" s="68">
        <v>40009.695409999993</v>
      </c>
      <c r="F14" s="57">
        <v>0.49779486404610285</v>
      </c>
      <c r="G14" s="68">
        <v>299.76871</v>
      </c>
      <c r="H14" s="57">
        <v>2.1289435905173542</v>
      </c>
      <c r="I14" s="68">
        <v>2673.8742900000002</v>
      </c>
      <c r="J14" s="58">
        <v>-29817.754730000001</v>
      </c>
      <c r="K14" s="58">
        <v>-37335.821119999993</v>
      </c>
      <c r="M14" s="29"/>
      <c r="N14" s="29"/>
      <c r="O14" s="29"/>
    </row>
    <row r="15" spans="1:15" x14ac:dyDescent="0.25">
      <c r="A15" s="26" t="s">
        <v>33</v>
      </c>
      <c r="B15" s="57">
        <v>0.36167896963584112</v>
      </c>
      <c r="C15" s="68">
        <v>914.79681000000005</v>
      </c>
      <c r="D15" s="57">
        <v>0.43556855259501487</v>
      </c>
      <c r="E15" s="68">
        <v>1580.8183100000001</v>
      </c>
      <c r="F15" s="57">
        <v>0.26456493561263</v>
      </c>
      <c r="G15" s="68">
        <v>159.31922</v>
      </c>
      <c r="H15" s="57">
        <v>7.2388838698763072E-2</v>
      </c>
      <c r="I15" s="68">
        <v>90.917699999999996</v>
      </c>
      <c r="J15" s="58">
        <v>-755.47759000000008</v>
      </c>
      <c r="K15" s="58">
        <v>-1489.9006100000001</v>
      </c>
      <c r="M15" s="29"/>
      <c r="N15" s="29"/>
      <c r="O15" s="29"/>
    </row>
    <row r="16" spans="1:15" x14ac:dyDescent="0.25">
      <c r="A16" s="26" t="s">
        <v>34</v>
      </c>
      <c r="B16" s="57">
        <v>2.068191596448643</v>
      </c>
      <c r="C16" s="68">
        <v>5231.0895399999999</v>
      </c>
      <c r="D16" s="57">
        <v>2.6839201614880124</v>
      </c>
      <c r="E16" s="68">
        <v>9740.8091300000015</v>
      </c>
      <c r="F16" s="57">
        <v>4.5169576923989991</v>
      </c>
      <c r="G16" s="68">
        <v>2720.0814599999999</v>
      </c>
      <c r="H16" s="57">
        <v>20.285513511071514</v>
      </c>
      <c r="I16" s="68">
        <v>25477.85356</v>
      </c>
      <c r="J16" s="58">
        <v>-2511.0080800000001</v>
      </c>
      <c r="K16" s="58">
        <v>15737.044429999998</v>
      </c>
      <c r="M16" s="29"/>
      <c r="N16" s="29"/>
      <c r="O16" s="29"/>
    </row>
    <row r="17" spans="1:32" x14ac:dyDescent="0.25">
      <c r="A17" s="26" t="s">
        <v>35</v>
      </c>
      <c r="B17" s="57">
        <v>0.91142588302647576</v>
      </c>
      <c r="C17" s="68">
        <v>2305.2750099999998</v>
      </c>
      <c r="D17" s="57">
        <v>0.81149364831694049</v>
      </c>
      <c r="E17" s="68">
        <v>2945.1713399999999</v>
      </c>
      <c r="F17" s="57">
        <v>4.1352970581922291E-2</v>
      </c>
      <c r="G17" s="68">
        <v>24.902480000000001</v>
      </c>
      <c r="H17" s="57">
        <v>4.2166195786285394E-2</v>
      </c>
      <c r="I17" s="68">
        <v>52.959180000000003</v>
      </c>
      <c r="J17" s="58">
        <v>-2280.3725299999996</v>
      </c>
      <c r="K17" s="58">
        <v>-2892.21216</v>
      </c>
      <c r="M17" s="29"/>
      <c r="N17" s="29"/>
      <c r="O17" s="29"/>
    </row>
    <row r="18" spans="1:32" x14ac:dyDescent="0.25">
      <c r="A18" s="26" t="s">
        <v>36</v>
      </c>
      <c r="B18" s="57">
        <v>4.5174909974850008</v>
      </c>
      <c r="C18" s="68">
        <v>11426.11736</v>
      </c>
      <c r="D18" s="57">
        <v>5.5343015557478834</v>
      </c>
      <c r="E18" s="68">
        <v>20085.759590000001</v>
      </c>
      <c r="F18" s="57">
        <v>6.6888623043629707</v>
      </c>
      <c r="G18" s="68">
        <v>4027.9877700000002</v>
      </c>
      <c r="H18" s="57">
        <v>3.537622499642791</v>
      </c>
      <c r="I18" s="68">
        <v>4443.1228200000005</v>
      </c>
      <c r="J18" s="58">
        <v>-7398.1295900000005</v>
      </c>
      <c r="K18" s="58">
        <v>-15642.636770000001</v>
      </c>
      <c r="M18" s="29"/>
      <c r="N18" s="29"/>
      <c r="O18" s="29"/>
    </row>
    <row r="19" spans="1:32" x14ac:dyDescent="0.25">
      <c r="A19" s="26" t="s">
        <v>37</v>
      </c>
      <c r="B19" s="57">
        <v>0.53695640910959552</v>
      </c>
      <c r="C19" s="68">
        <v>1358.1271000000002</v>
      </c>
      <c r="D19" s="57">
        <v>0.64044990610689745</v>
      </c>
      <c r="E19" s="68">
        <v>2324.3986099999997</v>
      </c>
      <c r="F19" s="57">
        <v>1.7581050426111047E-2</v>
      </c>
      <c r="G19" s="68">
        <v>10.58719</v>
      </c>
      <c r="H19" s="57">
        <v>1.9748034634374614E-3</v>
      </c>
      <c r="I19" s="68">
        <v>2.48028</v>
      </c>
      <c r="J19" s="58">
        <v>-1347.5399100000002</v>
      </c>
      <c r="K19" s="58">
        <v>-2321.9183299999995</v>
      </c>
      <c r="M19" s="29"/>
      <c r="N19" s="29"/>
      <c r="O19" s="29"/>
    </row>
    <row r="20" spans="1:32" s="15" customFormat="1" ht="18" customHeight="1" x14ac:dyDescent="0.25">
      <c r="A20" s="26" t="s">
        <v>181</v>
      </c>
      <c r="B20" s="57">
        <v>0.86032608059528648</v>
      </c>
      <c r="C20" s="68">
        <v>2176.0279700000001</v>
      </c>
      <c r="D20" s="57">
        <v>0.72147067279682198</v>
      </c>
      <c r="E20" s="68">
        <v>2618.44902</v>
      </c>
      <c r="F20" s="57">
        <v>0.47897318199126421</v>
      </c>
      <c r="G20" s="68">
        <v>288.43441999999999</v>
      </c>
      <c r="H20" s="57">
        <v>1.80789215557234</v>
      </c>
      <c r="I20" s="68">
        <v>2270.6455799999999</v>
      </c>
      <c r="J20" s="58">
        <v>-1887.5935500000001</v>
      </c>
      <c r="K20" s="58">
        <v>-347.80344000000014</v>
      </c>
      <c r="M20" s="29"/>
      <c r="N20" s="29"/>
      <c r="O20" s="29"/>
    </row>
    <row r="21" spans="1:32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  <c r="N21" s="29"/>
    </row>
    <row r="22" spans="1:32" x14ac:dyDescent="0.25">
      <c r="A22" s="13" t="s">
        <v>18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32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63"/>
      <c r="M23" s="63"/>
      <c r="N23" s="63"/>
      <c r="O23" s="63"/>
      <c r="P23" s="63"/>
      <c r="Q23" s="63"/>
      <c r="R23" s="79"/>
      <c r="S23" s="79"/>
      <c r="T23" s="79"/>
      <c r="U23" s="79"/>
      <c r="V23" s="79"/>
      <c r="W23" s="79"/>
      <c r="X23" s="63"/>
      <c r="Y23" s="63"/>
    </row>
    <row r="24" spans="1:32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63"/>
      <c r="K24" s="44"/>
      <c r="L24" s="15"/>
      <c r="M24" s="44"/>
      <c r="N24" s="15"/>
      <c r="O24" s="44"/>
      <c r="P24" s="15"/>
      <c r="Q24" s="79"/>
      <c r="S24" s="79"/>
      <c r="T24" s="63"/>
      <c r="U24" s="79"/>
      <c r="X24" s="50"/>
      <c r="Z24" s="50"/>
      <c r="AA24" s="50"/>
      <c r="AB24" s="50"/>
      <c r="AC24" s="50"/>
      <c r="AD24" s="50"/>
    </row>
    <row r="25" spans="1:32" x14ac:dyDescent="0.25">
      <c r="A25" s="15"/>
      <c r="B25" s="15"/>
      <c r="J25" s="63"/>
      <c r="K25" s="44"/>
      <c r="L25" s="15"/>
      <c r="M25" s="44"/>
      <c r="N25" s="15"/>
      <c r="O25" s="44"/>
      <c r="P25" s="15"/>
      <c r="Q25" s="79"/>
      <c r="S25" s="79"/>
      <c r="T25" s="63"/>
      <c r="U25" s="79"/>
      <c r="V25" s="15"/>
      <c r="W25" s="46"/>
      <c r="X25" s="46"/>
      <c r="Y25" s="46"/>
      <c r="AA25" s="46"/>
      <c r="AC25" s="46"/>
      <c r="AD25" s="46"/>
      <c r="AF25" s="56"/>
    </row>
    <row r="26" spans="1:32" x14ac:dyDescent="0.25">
      <c r="A26" s="15"/>
      <c r="B26" s="15"/>
      <c r="M26" s="44"/>
      <c r="O26" s="44"/>
      <c r="P26" s="56"/>
      <c r="Q26" s="56"/>
      <c r="R26" s="56"/>
      <c r="S26" s="79"/>
      <c r="U26" s="79"/>
      <c r="V26" s="29"/>
      <c r="W26" s="29"/>
      <c r="X26" s="29"/>
      <c r="Y26" s="29"/>
    </row>
    <row r="27" spans="1:32" x14ac:dyDescent="0.25">
      <c r="A27" s="15"/>
      <c r="B27" s="15"/>
      <c r="M27" s="44"/>
      <c r="O27" s="44"/>
      <c r="P27" s="56"/>
      <c r="Q27" s="56"/>
      <c r="R27" s="56"/>
      <c r="S27" s="79"/>
      <c r="U27" s="79"/>
      <c r="V27" s="29"/>
      <c r="W27" s="29"/>
      <c r="X27" s="29"/>
      <c r="Y27" s="29"/>
    </row>
    <row r="28" spans="1:32" x14ac:dyDescent="0.25">
      <c r="A28" s="15"/>
      <c r="B28" s="15"/>
      <c r="M28" s="44"/>
      <c r="O28" s="44"/>
      <c r="P28" s="56"/>
      <c r="Q28" s="56"/>
      <c r="R28" s="56"/>
      <c r="S28" s="79"/>
      <c r="U28" s="79"/>
    </row>
    <row r="29" spans="1:32" x14ac:dyDescent="0.25">
      <c r="A29" s="15"/>
      <c r="B29" s="15"/>
      <c r="M29" s="44"/>
      <c r="O29" s="44"/>
      <c r="P29" s="56"/>
      <c r="Q29" s="56"/>
      <c r="R29" s="56"/>
      <c r="S29" s="79"/>
      <c r="U29" s="79"/>
    </row>
    <row r="30" spans="1:32" x14ac:dyDescent="0.25">
      <c r="A30" s="15"/>
      <c r="B30" s="15"/>
      <c r="M30" s="44"/>
      <c r="O30" s="44"/>
      <c r="P30" s="56"/>
      <c r="Q30" s="56"/>
      <c r="R30" s="56"/>
      <c r="S30" s="79"/>
      <c r="U30" s="79"/>
    </row>
    <row r="31" spans="1:32" x14ac:dyDescent="0.25">
      <c r="A31" s="15"/>
      <c r="B31" s="15"/>
      <c r="M31" s="44"/>
      <c r="O31" s="44"/>
      <c r="P31" s="56"/>
      <c r="Q31" s="56"/>
      <c r="R31" s="56"/>
      <c r="S31" s="79"/>
      <c r="U31" s="79"/>
    </row>
    <row r="32" spans="1:32" x14ac:dyDescent="0.25">
      <c r="A32" s="15"/>
      <c r="B32" s="15"/>
      <c r="M32" s="44"/>
      <c r="O32" s="44"/>
      <c r="P32" s="56"/>
      <c r="Q32" s="56"/>
      <c r="R32" s="56"/>
      <c r="S32" s="79"/>
      <c r="U32" s="79"/>
    </row>
    <row r="33" spans="1:26" x14ac:dyDescent="0.25">
      <c r="A33" s="15"/>
      <c r="B33" s="15"/>
      <c r="M33" s="44"/>
      <c r="O33" s="44"/>
      <c r="P33" s="56"/>
      <c r="Q33" s="56"/>
      <c r="R33" s="56"/>
      <c r="S33" s="79"/>
      <c r="U33" s="79"/>
    </row>
    <row r="34" spans="1:26" x14ac:dyDescent="0.25">
      <c r="A34" s="15"/>
      <c r="B34" s="15"/>
      <c r="M34" s="44"/>
      <c r="O34" s="44"/>
      <c r="P34" s="56"/>
      <c r="Q34" s="56"/>
      <c r="R34" s="56"/>
      <c r="S34" s="79"/>
      <c r="U34" s="79"/>
    </row>
    <row r="35" spans="1:26" x14ac:dyDescent="0.25">
      <c r="A35" s="15"/>
      <c r="B35" s="15"/>
      <c r="M35" s="44"/>
      <c r="O35" s="44"/>
      <c r="P35" s="56"/>
      <c r="Q35" s="56"/>
      <c r="R35" s="56"/>
      <c r="S35" s="79"/>
      <c r="U35" s="79"/>
    </row>
    <row r="36" spans="1:26" x14ac:dyDescent="0.25">
      <c r="A36" s="15"/>
      <c r="B36" s="15"/>
      <c r="C36" s="29"/>
      <c r="D36" s="29"/>
      <c r="E36" s="29"/>
      <c r="F36" s="29"/>
      <c r="G36" s="29"/>
      <c r="H36" s="29"/>
      <c r="I36" s="29"/>
      <c r="M36" s="44"/>
      <c r="O36" s="44"/>
      <c r="P36" s="56"/>
      <c r="Q36" s="56"/>
      <c r="R36" s="56"/>
      <c r="S36" s="79"/>
      <c r="T36" s="56"/>
      <c r="U36" s="79"/>
    </row>
    <row r="37" spans="1:26" x14ac:dyDescent="0.25">
      <c r="A37" s="15"/>
      <c r="B37" s="15"/>
      <c r="J37" s="97"/>
      <c r="K37" s="29"/>
      <c r="L37" s="56"/>
      <c r="M37" s="44"/>
      <c r="N37" s="56"/>
      <c r="O37" s="44"/>
      <c r="P37" s="56"/>
      <c r="Q37" s="56"/>
      <c r="R37" s="56"/>
      <c r="S37" s="79"/>
      <c r="U37" s="79"/>
    </row>
    <row r="38" spans="1:26" x14ac:dyDescent="0.25">
      <c r="A38" s="15"/>
      <c r="B38" s="15"/>
      <c r="M38" s="44"/>
      <c r="O38" s="44"/>
      <c r="P38" s="56"/>
      <c r="Q38" s="56"/>
      <c r="R38" s="56"/>
      <c r="S38" s="79"/>
      <c r="U38" s="79"/>
    </row>
    <row r="39" spans="1:26" x14ac:dyDescent="0.25">
      <c r="A39" s="15"/>
      <c r="B39" s="15"/>
      <c r="M39" s="44"/>
      <c r="O39" s="44"/>
      <c r="P39" s="56"/>
      <c r="Q39" s="56"/>
      <c r="R39" s="56"/>
      <c r="S39" s="79"/>
      <c r="U39" s="79"/>
      <c r="V39" s="29"/>
      <c r="W39" s="29"/>
      <c r="X39" s="29"/>
      <c r="Y39" s="29"/>
    </row>
    <row r="40" spans="1:26" x14ac:dyDescent="0.25">
      <c r="A40" s="15"/>
      <c r="B40" s="15"/>
      <c r="C40" s="29"/>
      <c r="D40" s="29"/>
      <c r="E40" s="29"/>
      <c r="F40" s="29"/>
      <c r="G40" s="29"/>
      <c r="H40" s="29"/>
      <c r="I40" s="29"/>
      <c r="M40" s="44"/>
      <c r="O40" s="44"/>
      <c r="P40" s="56"/>
      <c r="Q40" s="56"/>
      <c r="R40" s="56"/>
      <c r="S40" s="79"/>
      <c r="T40" s="56"/>
      <c r="U40" s="79"/>
      <c r="Z40" s="15"/>
    </row>
    <row r="41" spans="1:26" x14ac:dyDescent="0.25">
      <c r="A41" s="15"/>
      <c r="B41" s="15"/>
      <c r="J41" s="97"/>
      <c r="K41" s="29"/>
      <c r="L41" s="56"/>
      <c r="M41" s="44"/>
      <c r="N41" s="56"/>
      <c r="O41" s="44"/>
      <c r="P41" s="56"/>
      <c r="Q41" s="56"/>
      <c r="R41" s="56"/>
      <c r="S41" s="79"/>
      <c r="U41" s="79"/>
    </row>
    <row r="42" spans="1:26" x14ac:dyDescent="0.25">
      <c r="A42" s="15"/>
      <c r="D42" s="15"/>
      <c r="F42" s="15"/>
      <c r="H42" s="15"/>
      <c r="L42" s="56"/>
      <c r="M42" s="56"/>
      <c r="N42" s="56"/>
      <c r="O42" s="44"/>
      <c r="P42" s="56"/>
      <c r="Q42" s="56"/>
      <c r="R42" s="56"/>
      <c r="S42" s="29"/>
      <c r="T42" s="29"/>
      <c r="U42" s="79"/>
    </row>
    <row r="43" spans="1:26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44"/>
      <c r="L43" s="55"/>
      <c r="M43" s="55"/>
      <c r="N43" s="55"/>
      <c r="O43" s="44"/>
      <c r="P43" s="29"/>
      <c r="Q43" s="79"/>
      <c r="R43" s="29"/>
      <c r="S43" s="15"/>
      <c r="T43" s="29"/>
      <c r="U43" s="79"/>
      <c r="V43" s="29"/>
      <c r="W43" s="29"/>
      <c r="X43" s="29"/>
    </row>
    <row r="44" spans="1:26" x14ac:dyDescent="0.25">
      <c r="B44" s="76"/>
      <c r="C44" s="76"/>
      <c r="D44" s="76"/>
      <c r="E44" s="76"/>
      <c r="F44" s="76"/>
      <c r="G44" s="76"/>
      <c r="H44" s="76"/>
      <c r="I44" s="76"/>
      <c r="J44" s="76"/>
      <c r="K44" s="44"/>
      <c r="L44" s="76"/>
      <c r="M44" s="76"/>
      <c r="N44" s="76"/>
      <c r="O44" s="44"/>
      <c r="P44" s="76"/>
      <c r="Q44" s="79"/>
      <c r="R44" s="76"/>
      <c r="S44" s="15"/>
      <c r="U44" s="79"/>
    </row>
    <row r="45" spans="1:26" x14ac:dyDescent="0.25">
      <c r="A45" s="15"/>
      <c r="B45" s="76"/>
      <c r="C45" s="76"/>
      <c r="D45" s="76"/>
      <c r="E45" s="76"/>
      <c r="F45" s="76"/>
      <c r="G45" s="76"/>
      <c r="H45" s="76"/>
      <c r="I45" s="76"/>
      <c r="J45" s="76"/>
      <c r="K45" s="44"/>
      <c r="L45" s="76"/>
      <c r="M45" s="79"/>
      <c r="N45" s="79"/>
      <c r="O45" s="44"/>
      <c r="P45" s="76"/>
      <c r="S45" s="79"/>
    </row>
    <row r="46" spans="1:26" x14ac:dyDescent="0.25">
      <c r="B46" s="76"/>
      <c r="C46" s="76"/>
      <c r="D46" s="76"/>
      <c r="E46" s="76"/>
      <c r="F46" s="76"/>
      <c r="G46" s="76"/>
      <c r="H46" s="76"/>
      <c r="I46" s="44"/>
      <c r="J46" s="76"/>
      <c r="K46" s="76"/>
      <c r="L46" s="76"/>
      <c r="M46" s="44"/>
      <c r="N46" s="76"/>
      <c r="P46" s="15"/>
    </row>
    <row r="47" spans="1:26" x14ac:dyDescent="0.25">
      <c r="C47" s="15"/>
      <c r="D47" s="15"/>
      <c r="E47" s="15"/>
      <c r="F47" s="15"/>
      <c r="G47" s="44"/>
      <c r="H47" s="44"/>
      <c r="K47" s="15"/>
      <c r="L47" s="44"/>
      <c r="N47" s="15"/>
      <c r="O47" s="15"/>
    </row>
    <row r="48" spans="1:26" x14ac:dyDescent="0.25">
      <c r="C48" s="15"/>
      <c r="D48" s="15"/>
      <c r="E48" s="15"/>
      <c r="K48" s="15"/>
    </row>
    <row r="49" spans="3:10" x14ac:dyDescent="0.25">
      <c r="C49" s="15"/>
      <c r="D49" s="15"/>
      <c r="J49" s="15"/>
    </row>
    <row r="50" spans="3:10" x14ac:dyDescent="0.25">
      <c r="C50" s="15"/>
      <c r="I50" s="15"/>
    </row>
    <row r="51" spans="3:10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I5" sqref="I5"/>
    </sheetView>
  </sheetViews>
  <sheetFormatPr defaultRowHeight="15" x14ac:dyDescent="0.25"/>
  <cols>
    <col min="1" max="1" width="35.28515625" style="15" customWidth="1"/>
    <col min="2" max="3" width="14.42578125" style="15" customWidth="1"/>
    <col min="4" max="4" width="14.140625" style="15" customWidth="1"/>
    <col min="5" max="5" width="15.42578125" style="15" customWidth="1"/>
    <col min="6" max="6" width="15.85546875" style="15" customWidth="1"/>
    <col min="7" max="7" width="15.5703125" style="15" customWidth="1"/>
    <col min="8" max="8" width="9.140625" style="15"/>
    <col min="9" max="9" width="19.42578125" style="15" customWidth="1"/>
    <col min="10" max="12" width="13.28515625" style="15" bestFit="1" customWidth="1"/>
    <col min="13" max="14" width="11.7109375" style="56" bestFit="1" customWidth="1"/>
    <col min="15" max="16384" width="9.140625" style="15"/>
  </cols>
  <sheetData>
    <row r="1" spans="1:18" s="33" customFormat="1" ht="12" x14ac:dyDescent="0.2">
      <c r="A1" s="64" t="s">
        <v>38</v>
      </c>
      <c r="B1" s="64"/>
      <c r="C1" s="64"/>
      <c r="D1" s="64"/>
      <c r="E1" s="64"/>
      <c r="F1" s="64"/>
      <c r="G1" s="64"/>
      <c r="M1" s="78"/>
      <c r="N1" s="78"/>
    </row>
    <row r="2" spans="1:18" x14ac:dyDescent="0.25">
      <c r="A2" s="121" t="s">
        <v>39</v>
      </c>
      <c r="B2" s="124" t="s">
        <v>2</v>
      </c>
      <c r="C2" s="124"/>
      <c r="D2" s="124" t="s">
        <v>3</v>
      </c>
      <c r="E2" s="124"/>
      <c r="F2" s="124" t="s">
        <v>5</v>
      </c>
      <c r="G2" s="124"/>
    </row>
    <row r="3" spans="1:18" x14ac:dyDescent="0.25">
      <c r="A3" s="122"/>
      <c r="B3" s="119" t="s">
        <v>185</v>
      </c>
      <c r="C3" s="119" t="s">
        <v>186</v>
      </c>
      <c r="D3" s="119" t="s">
        <v>185</v>
      </c>
      <c r="E3" s="119" t="s">
        <v>186</v>
      </c>
      <c r="F3" s="119" t="s">
        <v>185</v>
      </c>
      <c r="G3" s="119" t="s">
        <v>186</v>
      </c>
    </row>
    <row r="4" spans="1:18" x14ac:dyDescent="0.25">
      <c r="A4" s="123"/>
      <c r="B4" s="120"/>
      <c r="C4" s="120"/>
      <c r="D4" s="120"/>
      <c r="E4" s="120"/>
      <c r="F4" s="120"/>
      <c r="G4" s="120"/>
      <c r="M4" s="15"/>
    </row>
    <row r="5" spans="1:18" x14ac:dyDescent="0.25">
      <c r="A5" s="65" t="s">
        <v>24</v>
      </c>
      <c r="B5" s="98">
        <v>252930.60609000002</v>
      </c>
      <c r="C5" s="98">
        <v>362932.14938999998</v>
      </c>
      <c r="D5" s="98">
        <v>60219.325600000004</v>
      </c>
      <c r="E5" s="98">
        <v>125596.29583</v>
      </c>
      <c r="F5" s="47">
        <v>-192711.28049</v>
      </c>
      <c r="G5" s="47">
        <v>-237335.85355999996</v>
      </c>
      <c r="M5" s="15"/>
      <c r="N5" s="29"/>
      <c r="O5" s="29"/>
      <c r="P5" s="29"/>
      <c r="Q5" s="29"/>
      <c r="R5" s="29"/>
    </row>
    <row r="6" spans="1:18" x14ac:dyDescent="0.25">
      <c r="A6" s="65" t="s">
        <v>179</v>
      </c>
      <c r="B6" s="98">
        <v>110042.09146</v>
      </c>
      <c r="C6" s="98">
        <v>152527.05546999999</v>
      </c>
      <c r="D6" s="98">
        <v>24814.522359999999</v>
      </c>
      <c r="E6" s="98">
        <v>39565.612609999996</v>
      </c>
      <c r="F6" s="47">
        <v>-85227.569099999993</v>
      </c>
      <c r="G6" s="47">
        <v>-112961.44286</v>
      </c>
      <c r="O6" s="29"/>
      <c r="P6" s="29"/>
    </row>
    <row r="7" spans="1:18" x14ac:dyDescent="0.25">
      <c r="A7" s="66" t="s">
        <v>40</v>
      </c>
      <c r="B7" s="109">
        <v>3202.19569</v>
      </c>
      <c r="C7" s="109">
        <v>3425.89543</v>
      </c>
      <c r="D7" s="109">
        <v>156.92305999999999</v>
      </c>
      <c r="E7" s="109">
        <v>33.643000000000001</v>
      </c>
      <c r="F7" s="99">
        <v>-3045.2726299999999</v>
      </c>
      <c r="G7" s="99">
        <v>-3392.25243</v>
      </c>
    </row>
    <row r="8" spans="1:18" x14ac:dyDescent="0.25">
      <c r="A8" s="66" t="s">
        <v>41</v>
      </c>
      <c r="B8" s="109">
        <v>2051.4150199999999</v>
      </c>
      <c r="C8" s="109">
        <v>2923.0155</v>
      </c>
      <c r="D8" s="109">
        <v>156.50283999999999</v>
      </c>
      <c r="E8" s="109">
        <v>170.25126999999998</v>
      </c>
      <c r="F8" s="99">
        <v>-1894.9121799999998</v>
      </c>
      <c r="G8" s="99">
        <v>-2752.7642299999998</v>
      </c>
    </row>
    <row r="9" spans="1:18" x14ac:dyDescent="0.25">
      <c r="A9" s="66" t="s">
        <v>42</v>
      </c>
      <c r="B9" s="109">
        <v>1268.77008</v>
      </c>
      <c r="C9" s="109">
        <v>2767.9704200000001</v>
      </c>
      <c r="D9" s="109">
        <v>123.54519000000001</v>
      </c>
      <c r="E9" s="109">
        <v>63.580080000000002</v>
      </c>
      <c r="F9" s="99">
        <v>-1145.22489</v>
      </c>
      <c r="G9" s="99">
        <v>-2704.3903399999999</v>
      </c>
    </row>
    <row r="10" spans="1:18" x14ac:dyDescent="0.25">
      <c r="A10" s="66" t="s">
        <v>43</v>
      </c>
      <c r="B10" s="109">
        <v>2795.3457100000001</v>
      </c>
      <c r="C10" s="109">
        <v>4147.8533200000002</v>
      </c>
      <c r="D10" s="109">
        <v>3775.6476200000002</v>
      </c>
      <c r="E10" s="109">
        <v>7773.5178699999997</v>
      </c>
      <c r="F10" s="99">
        <v>980.30191000000013</v>
      </c>
      <c r="G10" s="99">
        <v>3625.6645499999995</v>
      </c>
    </row>
    <row r="11" spans="1:18" x14ac:dyDescent="0.25">
      <c r="A11" s="66" t="s">
        <v>44</v>
      </c>
      <c r="B11" s="109">
        <v>933.53055000000006</v>
      </c>
      <c r="C11" s="109">
        <v>1205.17848</v>
      </c>
      <c r="D11" s="109">
        <v>462.24</v>
      </c>
      <c r="E11" s="109">
        <v>2615.9047999999998</v>
      </c>
      <c r="F11" s="99">
        <v>-471.29055000000005</v>
      </c>
      <c r="G11" s="99">
        <v>1410.7263199999998</v>
      </c>
    </row>
    <row r="12" spans="1:18" x14ac:dyDescent="0.25">
      <c r="A12" s="66" t="s">
        <v>45</v>
      </c>
      <c r="B12" s="109">
        <v>39.237610000000004</v>
      </c>
      <c r="C12" s="109">
        <v>108.03888000000001</v>
      </c>
      <c r="D12" s="109">
        <v>16.45</v>
      </c>
      <c r="E12" s="109">
        <v>223.85576</v>
      </c>
      <c r="F12" s="99">
        <v>-22.787610000000004</v>
      </c>
      <c r="G12" s="99">
        <v>115.81688</v>
      </c>
    </row>
    <row r="13" spans="1:18" x14ac:dyDescent="0.25">
      <c r="A13" s="66" t="s">
        <v>46</v>
      </c>
      <c r="B13" s="109">
        <v>216.37726999999998</v>
      </c>
      <c r="C13" s="109">
        <v>807.57197999999994</v>
      </c>
      <c r="D13" s="109">
        <v>0.318</v>
      </c>
      <c r="E13" s="109">
        <v>0</v>
      </c>
      <c r="F13" s="99">
        <v>-216.05926999999997</v>
      </c>
      <c r="G13" s="99">
        <v>-807.57197999999994</v>
      </c>
    </row>
    <row r="14" spans="1:18" x14ac:dyDescent="0.25">
      <c r="A14" s="66" t="s">
        <v>47</v>
      </c>
      <c r="B14" s="109">
        <v>5465.3960199999992</v>
      </c>
      <c r="C14" s="109">
        <v>7028.3170099999998</v>
      </c>
      <c r="D14" s="109">
        <v>109.70435999999999</v>
      </c>
      <c r="E14" s="109">
        <v>143.44438</v>
      </c>
      <c r="F14" s="99">
        <v>-5355.6916599999995</v>
      </c>
      <c r="G14" s="99">
        <v>-6884.8726299999998</v>
      </c>
    </row>
    <row r="15" spans="1:18" x14ac:dyDescent="0.25">
      <c r="A15" s="66" t="s">
        <v>48</v>
      </c>
      <c r="B15" s="109">
        <v>8423.3925299999992</v>
      </c>
      <c r="C15" s="109">
        <v>20570.836420000003</v>
      </c>
      <c r="D15" s="109">
        <v>2234.3696400000003</v>
      </c>
      <c r="E15" s="109">
        <v>40.347349999999999</v>
      </c>
      <c r="F15" s="99">
        <v>-6189.0228899999984</v>
      </c>
      <c r="G15" s="99">
        <v>-20530.489070000003</v>
      </c>
    </row>
    <row r="16" spans="1:18" x14ac:dyDescent="0.25">
      <c r="A16" s="66" t="s">
        <v>49</v>
      </c>
      <c r="B16" s="109">
        <v>6980.1357699999999</v>
      </c>
      <c r="C16" s="109">
        <v>8179.7007100000001</v>
      </c>
      <c r="D16" s="109">
        <v>250.78357</v>
      </c>
      <c r="E16" s="109">
        <v>287.63006999999999</v>
      </c>
      <c r="F16" s="99">
        <v>-6729.3522000000003</v>
      </c>
      <c r="G16" s="99">
        <v>-7892.0706399999999</v>
      </c>
    </row>
    <row r="17" spans="1:7" x14ac:dyDescent="0.25">
      <c r="A17" s="66" t="s">
        <v>50</v>
      </c>
      <c r="B17" s="109">
        <v>485.71319</v>
      </c>
      <c r="C17" s="109">
        <v>1497.4666100000002</v>
      </c>
      <c r="D17" s="109">
        <v>7.3</v>
      </c>
      <c r="E17" s="109">
        <v>0</v>
      </c>
      <c r="F17" s="99">
        <v>-478.41318999999999</v>
      </c>
      <c r="G17" s="99">
        <v>-1497.4666100000002</v>
      </c>
    </row>
    <row r="18" spans="1:7" x14ac:dyDescent="0.25">
      <c r="A18" s="66" t="s">
        <v>51</v>
      </c>
      <c r="B18" s="109">
        <v>13771.0344</v>
      </c>
      <c r="C18" s="109">
        <v>18350.878059999999</v>
      </c>
      <c r="D18" s="109">
        <v>1605.8473700000002</v>
      </c>
      <c r="E18" s="109">
        <v>5845.3329800000001</v>
      </c>
      <c r="F18" s="99">
        <v>-12165.187030000001</v>
      </c>
      <c r="G18" s="99">
        <v>-12505.54508</v>
      </c>
    </row>
    <row r="19" spans="1:7" x14ac:dyDescent="0.25">
      <c r="A19" s="66" t="s">
        <v>52</v>
      </c>
      <c r="B19" s="109">
        <v>37.680680000000002</v>
      </c>
      <c r="C19" s="109">
        <v>256.07623000000001</v>
      </c>
      <c r="D19" s="109">
        <v>14.103999999999999</v>
      </c>
      <c r="E19" s="109">
        <v>0.27432999999999996</v>
      </c>
      <c r="F19" s="99">
        <v>-23.576680000000003</v>
      </c>
      <c r="G19" s="99">
        <v>-255.80190000000002</v>
      </c>
    </row>
    <row r="20" spans="1:7" x14ac:dyDescent="0.25">
      <c r="A20" s="66" t="s">
        <v>53</v>
      </c>
      <c r="B20" s="109">
        <v>78.851410000000001</v>
      </c>
      <c r="C20" s="109">
        <v>144.82335</v>
      </c>
      <c r="D20" s="109">
        <v>0.11799999999999999</v>
      </c>
      <c r="E20" s="109">
        <v>0</v>
      </c>
      <c r="F20" s="99">
        <v>-78.733410000000006</v>
      </c>
      <c r="G20" s="99">
        <v>-144.82335</v>
      </c>
    </row>
    <row r="21" spans="1:7" x14ac:dyDescent="0.25">
      <c r="A21" s="66" t="s">
        <v>54</v>
      </c>
      <c r="B21" s="109">
        <v>115.04055</v>
      </c>
      <c r="C21" s="109">
        <v>120.29997999999999</v>
      </c>
      <c r="D21" s="109">
        <v>0</v>
      </c>
      <c r="E21" s="109">
        <v>3.4020000000000001</v>
      </c>
      <c r="F21" s="99">
        <v>-115.04055</v>
      </c>
      <c r="G21" s="99">
        <v>-116.89797999999999</v>
      </c>
    </row>
    <row r="22" spans="1:7" x14ac:dyDescent="0.25">
      <c r="A22" s="66" t="s">
        <v>55</v>
      </c>
      <c r="B22" s="109">
        <v>27.63184</v>
      </c>
      <c r="C22" s="109">
        <v>156.30922000000001</v>
      </c>
      <c r="D22" s="109">
        <v>33.670120000000004</v>
      </c>
      <c r="E22" s="109">
        <v>3711.71884</v>
      </c>
      <c r="F22" s="99">
        <v>6.0382800000000039</v>
      </c>
      <c r="G22" s="99">
        <v>3555.4096199999999</v>
      </c>
    </row>
    <row r="23" spans="1:7" x14ac:dyDescent="0.25">
      <c r="A23" s="66" t="s">
        <v>56</v>
      </c>
      <c r="B23" s="109">
        <v>2162.9697299999998</v>
      </c>
      <c r="C23" s="109">
        <v>2685.65706</v>
      </c>
      <c r="D23" s="109">
        <v>4525.9407999999994</v>
      </c>
      <c r="E23" s="109">
        <v>814.03961000000004</v>
      </c>
      <c r="F23" s="99">
        <v>2362.9710699999996</v>
      </c>
      <c r="G23" s="99">
        <v>-1871.61745</v>
      </c>
    </row>
    <row r="24" spans="1:7" x14ac:dyDescent="0.25">
      <c r="A24" s="66" t="s">
        <v>57</v>
      </c>
      <c r="B24" s="109">
        <v>1.4231099999999999</v>
      </c>
      <c r="C24" s="109">
        <v>4.8582700000000001</v>
      </c>
      <c r="D24" s="109">
        <v>89.25</v>
      </c>
      <c r="E24" s="109">
        <v>117.60419999999999</v>
      </c>
      <c r="F24" s="99">
        <v>87.826890000000006</v>
      </c>
      <c r="G24" s="99">
        <v>112.74592999999999</v>
      </c>
    </row>
    <row r="25" spans="1:7" x14ac:dyDescent="0.25">
      <c r="A25" s="66" t="s">
        <v>58</v>
      </c>
      <c r="B25" s="109">
        <v>27929.12313</v>
      </c>
      <c r="C25" s="109">
        <v>31130.358629999999</v>
      </c>
      <c r="D25" s="109">
        <v>2751.1821</v>
      </c>
      <c r="E25" s="109">
        <v>3989.22804</v>
      </c>
      <c r="F25" s="99">
        <v>-25177.941030000002</v>
      </c>
      <c r="G25" s="99">
        <v>-27141.130590000001</v>
      </c>
    </row>
    <row r="26" spans="1:7" x14ac:dyDescent="0.25">
      <c r="A26" s="66" t="s">
        <v>59</v>
      </c>
      <c r="B26" s="109">
        <v>5173.4850500000002</v>
      </c>
      <c r="C26" s="109">
        <v>6558.9793499999996</v>
      </c>
      <c r="D26" s="109">
        <v>2018.8340000000001</v>
      </c>
      <c r="E26" s="109">
        <v>2516.6644000000001</v>
      </c>
      <c r="F26" s="99">
        <v>-3154.6510500000004</v>
      </c>
      <c r="G26" s="99">
        <v>-4042.3149499999995</v>
      </c>
    </row>
    <row r="27" spans="1:7" x14ac:dyDescent="0.25">
      <c r="A27" s="66" t="s">
        <v>60</v>
      </c>
      <c r="B27" s="109">
        <v>376.28378000000004</v>
      </c>
      <c r="C27" s="109">
        <v>551.83870999999999</v>
      </c>
      <c r="D27" s="109">
        <v>2.2039899999999997</v>
      </c>
      <c r="E27" s="109">
        <v>1.0686099999999998</v>
      </c>
      <c r="F27" s="99">
        <v>-374.07979000000006</v>
      </c>
      <c r="G27" s="99">
        <v>-550.77009999999996</v>
      </c>
    </row>
    <row r="28" spans="1:7" x14ac:dyDescent="0.25">
      <c r="A28" s="66" t="s">
        <v>61</v>
      </c>
      <c r="B28" s="109">
        <v>14384.197539999999</v>
      </c>
      <c r="C28" s="109">
        <v>20230.815329999998</v>
      </c>
      <c r="D28" s="109">
        <v>408.61041</v>
      </c>
      <c r="E28" s="109">
        <v>468.94644</v>
      </c>
      <c r="F28" s="99">
        <v>-13975.58713</v>
      </c>
      <c r="G28" s="99">
        <v>-19761.868889999998</v>
      </c>
    </row>
    <row r="29" spans="1:7" x14ac:dyDescent="0.25">
      <c r="A29" s="66" t="s">
        <v>62</v>
      </c>
      <c r="B29" s="109">
        <v>2772.7427000000002</v>
      </c>
      <c r="C29" s="109">
        <v>3804.06585</v>
      </c>
      <c r="D29" s="109">
        <v>21.06767</v>
      </c>
      <c r="E29" s="109">
        <v>203.21514999999999</v>
      </c>
      <c r="F29" s="99">
        <v>-2751.6750300000003</v>
      </c>
      <c r="G29" s="99">
        <v>-3600.8507</v>
      </c>
    </row>
    <row r="30" spans="1:7" x14ac:dyDescent="0.25">
      <c r="A30" s="66" t="s">
        <v>63</v>
      </c>
      <c r="B30" s="109">
        <v>778.86430000000007</v>
      </c>
      <c r="C30" s="109">
        <v>1167.0952</v>
      </c>
      <c r="D30" s="109">
        <v>7.4683400000000004</v>
      </c>
      <c r="E30" s="109">
        <v>3.8770599999999997</v>
      </c>
      <c r="F30" s="99">
        <v>-771.39596000000006</v>
      </c>
      <c r="G30" s="99">
        <v>-1163.2181399999999</v>
      </c>
    </row>
    <row r="31" spans="1:7" x14ac:dyDescent="0.25">
      <c r="A31" s="66" t="s">
        <v>64</v>
      </c>
      <c r="B31" s="109">
        <v>4501.8161399999999</v>
      </c>
      <c r="C31" s="109">
        <v>5044.2057300000006</v>
      </c>
      <c r="D31" s="109">
        <v>4939.0337099999997</v>
      </c>
      <c r="E31" s="109">
        <v>9076.8293599999997</v>
      </c>
      <c r="F31" s="99">
        <v>437.2175699999998</v>
      </c>
      <c r="G31" s="99">
        <v>4032.6236299999991</v>
      </c>
    </row>
    <row r="32" spans="1:7" x14ac:dyDescent="0.25">
      <c r="A32" s="66" t="s">
        <v>65</v>
      </c>
      <c r="B32" s="109">
        <v>4442.1601600000004</v>
      </c>
      <c r="C32" s="109">
        <v>6910.8458200000005</v>
      </c>
      <c r="D32" s="109">
        <v>706.27397999999994</v>
      </c>
      <c r="E32" s="109">
        <v>1011.61578</v>
      </c>
      <c r="F32" s="99">
        <v>-3735.8861800000004</v>
      </c>
      <c r="G32" s="99">
        <v>-5899.2300400000004</v>
      </c>
    </row>
    <row r="33" spans="1:13" x14ac:dyDescent="0.25">
      <c r="A33" s="66" t="s">
        <v>66</v>
      </c>
      <c r="B33" s="109">
        <v>1627.2774999999999</v>
      </c>
      <c r="C33" s="109">
        <v>2748.10392</v>
      </c>
      <c r="D33" s="109">
        <v>397.13359000000003</v>
      </c>
      <c r="E33" s="109">
        <v>449.62122999999997</v>
      </c>
      <c r="F33" s="99">
        <v>-1230.1439099999998</v>
      </c>
      <c r="G33" s="99">
        <v>-2298.4826899999998</v>
      </c>
    </row>
    <row r="34" spans="1:13" x14ac:dyDescent="0.25">
      <c r="A34" s="65" t="s">
        <v>67</v>
      </c>
      <c r="B34" s="98">
        <v>70036.684959999999</v>
      </c>
      <c r="C34" s="98">
        <v>90140.643030000007</v>
      </c>
      <c r="D34" s="98">
        <v>25411.731350000002</v>
      </c>
      <c r="E34" s="98">
        <v>47107.437539999999</v>
      </c>
      <c r="F34" s="47">
        <v>-44624.953609999997</v>
      </c>
      <c r="G34" s="47">
        <v>-43033.205490000008</v>
      </c>
    </row>
    <row r="35" spans="1:13" x14ac:dyDescent="0.25">
      <c r="A35" s="66" t="s">
        <v>68</v>
      </c>
      <c r="B35" s="109">
        <v>4230.0961500000003</v>
      </c>
      <c r="C35" s="109">
        <v>5927.1492500000004</v>
      </c>
      <c r="D35" s="109">
        <v>1852.67563</v>
      </c>
      <c r="E35" s="109">
        <v>5090.7142899999999</v>
      </c>
      <c r="F35" s="99">
        <v>-2377.4205200000006</v>
      </c>
      <c r="G35" s="99">
        <v>-836.4349600000005</v>
      </c>
    </row>
    <row r="36" spans="1:13" x14ac:dyDescent="0.25">
      <c r="A36" s="66" t="s">
        <v>69</v>
      </c>
      <c r="B36" s="109">
        <v>12600.70276</v>
      </c>
      <c r="C36" s="109">
        <v>18166.283729999999</v>
      </c>
      <c r="D36" s="109">
        <v>4671.4045800000004</v>
      </c>
      <c r="E36" s="109">
        <v>15695.439259999999</v>
      </c>
      <c r="F36" s="99">
        <v>-7929.2981799999998</v>
      </c>
      <c r="G36" s="99">
        <v>-2470.84447</v>
      </c>
    </row>
    <row r="37" spans="1:13" x14ac:dyDescent="0.25">
      <c r="A37" s="66" t="s">
        <v>70</v>
      </c>
      <c r="B37" s="109">
        <v>12.291690000000001</v>
      </c>
      <c r="C37" s="109">
        <v>30.275400000000001</v>
      </c>
      <c r="D37" s="109">
        <v>0.22468000000000002</v>
      </c>
      <c r="E37" s="109">
        <v>0</v>
      </c>
      <c r="F37" s="99">
        <v>-12.067010000000002</v>
      </c>
      <c r="G37" s="99">
        <v>-30.275400000000001</v>
      </c>
    </row>
    <row r="38" spans="1:13" x14ac:dyDescent="0.25">
      <c r="A38" s="66" t="s">
        <v>71</v>
      </c>
      <c r="B38" s="109">
        <v>3193.2495600000002</v>
      </c>
      <c r="C38" s="109">
        <v>4135.1958100000002</v>
      </c>
      <c r="D38" s="109">
        <v>527.25454999999999</v>
      </c>
      <c r="E38" s="109">
        <v>644.65968000000009</v>
      </c>
      <c r="F38" s="99">
        <v>-2665.9950100000001</v>
      </c>
      <c r="G38" s="99">
        <v>-3490.53613</v>
      </c>
    </row>
    <row r="39" spans="1:13" x14ac:dyDescent="0.25">
      <c r="A39" s="66" t="s">
        <v>72</v>
      </c>
      <c r="B39" s="109">
        <v>49499.94889</v>
      </c>
      <c r="C39" s="109">
        <v>60490.280060000005</v>
      </c>
      <c r="D39" s="109">
        <v>16512.070630000002</v>
      </c>
      <c r="E39" s="109">
        <v>23374.598399999999</v>
      </c>
      <c r="F39" s="99">
        <v>-32987.878259999998</v>
      </c>
      <c r="G39" s="99">
        <v>-37115.681660000002</v>
      </c>
    </row>
    <row r="40" spans="1:13" x14ac:dyDescent="0.25">
      <c r="A40" s="66" t="s">
        <v>73</v>
      </c>
      <c r="B40" s="109">
        <v>500.39590999999996</v>
      </c>
      <c r="C40" s="109">
        <v>1391.4587799999999</v>
      </c>
      <c r="D40" s="109">
        <v>1848.1012800000001</v>
      </c>
      <c r="E40" s="109">
        <v>2302.0259100000003</v>
      </c>
      <c r="F40" s="99">
        <v>1347.7053700000001</v>
      </c>
      <c r="G40" s="99">
        <v>910.56713000000036</v>
      </c>
    </row>
    <row r="41" spans="1:13" x14ac:dyDescent="0.25">
      <c r="A41" s="65" t="s">
        <v>180</v>
      </c>
      <c r="B41" s="47">
        <v>72851.829670000021</v>
      </c>
      <c r="C41" s="47">
        <v>120264.45088999998</v>
      </c>
      <c r="D41" s="47">
        <v>9993.0718900000065</v>
      </c>
      <c r="E41" s="47">
        <v>38923.245680000007</v>
      </c>
      <c r="F41" s="47">
        <v>-62858.757780000014</v>
      </c>
      <c r="G41" s="47">
        <v>-81341.205209999971</v>
      </c>
      <c r="J41" s="29"/>
      <c r="K41" s="29"/>
      <c r="L41" s="29"/>
      <c r="M41" s="29"/>
    </row>
    <row r="42" spans="1:13" x14ac:dyDescent="0.25">
      <c r="B42" s="29"/>
      <c r="C42" s="29"/>
      <c r="D42" s="29"/>
      <c r="E42" s="29"/>
      <c r="F42" s="29"/>
      <c r="G42" s="29"/>
      <c r="J42" s="29"/>
      <c r="K42" s="29"/>
      <c r="L42" s="29"/>
      <c r="M42" s="29"/>
    </row>
    <row r="43" spans="1:13" x14ac:dyDescent="0.25">
      <c r="A43" s="15" t="s">
        <v>18</v>
      </c>
      <c r="B43" s="29"/>
      <c r="C43" s="43"/>
      <c r="D43" s="29"/>
      <c r="E43" s="29"/>
      <c r="F43" s="29"/>
      <c r="G43" s="29"/>
    </row>
    <row r="44" spans="1:13" x14ac:dyDescent="0.25">
      <c r="C44" s="2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E29" sqref="E29"/>
    </sheetView>
  </sheetViews>
  <sheetFormatPr defaultRowHeight="15" x14ac:dyDescent="0.25"/>
  <cols>
    <col min="1" max="1" width="33.140625" customWidth="1"/>
    <col min="2" max="3" width="15.140625" customWidth="1"/>
    <col min="4" max="4" width="13.140625" style="62" customWidth="1"/>
    <col min="5" max="6" width="13.42578125" customWidth="1"/>
    <col min="7" max="7" width="13.5703125" style="49" customWidth="1"/>
    <col min="9" max="9" width="11.5703125" style="56" bestFit="1" customWidth="1"/>
    <col min="10" max="10" width="10.5703125" style="56" bestFit="1" customWidth="1"/>
    <col min="12" max="12" width="9.140625" style="15"/>
  </cols>
  <sheetData>
    <row r="1" spans="1:14" x14ac:dyDescent="0.25">
      <c r="A1" s="17" t="s">
        <v>74</v>
      </c>
      <c r="B1" s="32"/>
      <c r="C1" s="33"/>
      <c r="D1" s="60"/>
      <c r="E1" s="33"/>
      <c r="F1" s="33"/>
      <c r="G1" s="48"/>
      <c r="H1" s="15"/>
      <c r="I1" s="94" t="s">
        <v>184</v>
      </c>
    </row>
    <row r="2" spans="1:14" x14ac:dyDescent="0.25">
      <c r="A2" s="121" t="s">
        <v>75</v>
      </c>
      <c r="B2" s="117" t="s">
        <v>76</v>
      </c>
      <c r="C2" s="125"/>
      <c r="D2" s="126"/>
      <c r="E2" s="127" t="s">
        <v>77</v>
      </c>
      <c r="F2" s="128"/>
      <c r="G2" s="129"/>
    </row>
    <row r="3" spans="1:14" ht="24" customHeight="1" x14ac:dyDescent="0.25">
      <c r="A3" s="122"/>
      <c r="B3" s="119" t="s">
        <v>185</v>
      </c>
      <c r="C3" s="119" t="s">
        <v>186</v>
      </c>
      <c r="D3" s="80" t="s">
        <v>186</v>
      </c>
      <c r="E3" s="119" t="s">
        <v>185</v>
      </c>
      <c r="F3" s="119" t="s">
        <v>186</v>
      </c>
      <c r="G3" s="80" t="s">
        <v>186</v>
      </c>
    </row>
    <row r="4" spans="1:14" ht="18" customHeight="1" x14ac:dyDescent="0.25">
      <c r="A4" s="123"/>
      <c r="B4" s="120"/>
      <c r="C4" s="120"/>
      <c r="D4" s="81" t="s">
        <v>185</v>
      </c>
      <c r="E4" s="120"/>
      <c r="F4" s="120"/>
      <c r="G4" s="81" t="s">
        <v>185</v>
      </c>
    </row>
    <row r="5" spans="1:14" x14ac:dyDescent="0.25">
      <c r="A5" s="36"/>
      <c r="B5" s="69" t="s">
        <v>23</v>
      </c>
      <c r="C5" s="69" t="s">
        <v>23</v>
      </c>
      <c r="D5" s="61" t="s">
        <v>78</v>
      </c>
      <c r="E5" s="69" t="s">
        <v>23</v>
      </c>
      <c r="F5" s="69" t="s">
        <v>23</v>
      </c>
      <c r="G5" s="70" t="s">
        <v>78</v>
      </c>
    </row>
    <row r="6" spans="1:14" x14ac:dyDescent="0.25">
      <c r="A6" s="30" t="s">
        <v>79</v>
      </c>
      <c r="B6" s="67">
        <v>252930.60609000002</v>
      </c>
      <c r="C6" s="67">
        <v>362932.14939000004</v>
      </c>
      <c r="D6" s="101">
        <v>143.49079971004309</v>
      </c>
      <c r="E6" s="67">
        <v>60219.325599999989</v>
      </c>
      <c r="F6" s="67">
        <v>125596.29583</v>
      </c>
      <c r="G6" s="110">
        <v>208.5647665074483</v>
      </c>
      <c r="K6" s="29"/>
      <c r="L6" s="29"/>
      <c r="M6" s="29"/>
    </row>
    <row r="7" spans="1:14" x14ac:dyDescent="0.25">
      <c r="A7" s="30" t="s">
        <v>80</v>
      </c>
      <c r="B7" s="98">
        <v>54139.776600000005</v>
      </c>
      <c r="C7" s="98">
        <v>65197.83397</v>
      </c>
      <c r="D7" s="101">
        <v>120.42501477555044</v>
      </c>
      <c r="E7" s="98">
        <v>3062.7837599999998</v>
      </c>
      <c r="F7" s="98">
        <v>3176.5798300000001</v>
      </c>
      <c r="G7" s="110">
        <v>103.71544578125882</v>
      </c>
      <c r="J7" s="100"/>
      <c r="K7" s="100"/>
      <c r="L7" s="100"/>
      <c r="M7" s="100"/>
      <c r="N7" s="100"/>
    </row>
    <row r="8" spans="1:14" x14ac:dyDescent="0.25">
      <c r="A8" s="31" t="s">
        <v>81</v>
      </c>
      <c r="B8" s="109">
        <v>4133.0352499999999</v>
      </c>
      <c r="C8" s="109">
        <v>5026.07881</v>
      </c>
      <c r="D8" s="102">
        <v>121.60745084378364</v>
      </c>
      <c r="E8" s="109">
        <v>10.95866</v>
      </c>
      <c r="F8" s="109">
        <v>0</v>
      </c>
      <c r="G8" s="103">
        <v>0</v>
      </c>
      <c r="J8" s="100"/>
      <c r="K8" s="100"/>
      <c r="L8" s="100"/>
      <c r="M8" s="100"/>
      <c r="N8" s="100"/>
    </row>
    <row r="9" spans="1:14" x14ac:dyDescent="0.25">
      <c r="A9" s="31" t="s">
        <v>82</v>
      </c>
      <c r="B9" s="109">
        <v>13072.14256</v>
      </c>
      <c r="C9" s="109">
        <v>13767.38962</v>
      </c>
      <c r="D9" s="102">
        <v>105.31853945754396</v>
      </c>
      <c r="E9" s="109">
        <v>1804.22019</v>
      </c>
      <c r="F9" s="109">
        <v>2393.64707</v>
      </c>
      <c r="G9" s="103">
        <v>132.66934286995203</v>
      </c>
      <c r="J9" s="100"/>
      <c r="K9" s="100"/>
      <c r="L9" s="100"/>
      <c r="M9" s="100"/>
      <c r="N9" s="100"/>
    </row>
    <row r="10" spans="1:14" x14ac:dyDescent="0.25">
      <c r="A10" s="31" t="s">
        <v>83</v>
      </c>
      <c r="B10" s="109">
        <v>5786.31898</v>
      </c>
      <c r="C10" s="109">
        <v>7069.7256600000001</v>
      </c>
      <c r="D10" s="102">
        <v>122.18001953290172</v>
      </c>
      <c r="E10" s="109">
        <v>14.87908</v>
      </c>
      <c r="F10" s="109">
        <v>64.013279999999995</v>
      </c>
      <c r="G10" s="103" t="s">
        <v>184</v>
      </c>
      <c r="J10" s="100"/>
      <c r="K10" s="100"/>
      <c r="L10" s="100"/>
      <c r="M10" s="100"/>
      <c r="N10" s="100"/>
    </row>
    <row r="11" spans="1:14" x14ac:dyDescent="0.25">
      <c r="A11" s="31" t="s">
        <v>84</v>
      </c>
      <c r="B11" s="109">
        <v>1661.79907</v>
      </c>
      <c r="C11" s="109">
        <v>1951.93139</v>
      </c>
      <c r="D11" s="102">
        <v>117.45892901480562</v>
      </c>
      <c r="E11" s="109">
        <v>28.31183</v>
      </c>
      <c r="F11" s="109">
        <v>0</v>
      </c>
      <c r="G11" s="103">
        <v>0</v>
      </c>
      <c r="J11" s="100"/>
      <c r="K11" s="100"/>
      <c r="L11" s="100"/>
      <c r="M11" s="100"/>
      <c r="N11" s="100"/>
    </row>
    <row r="12" spans="1:14" x14ac:dyDescent="0.25">
      <c r="A12" s="31" t="s">
        <v>85</v>
      </c>
      <c r="B12" s="109">
        <v>7569.3820199999991</v>
      </c>
      <c r="C12" s="109">
        <v>10325.712230000001</v>
      </c>
      <c r="D12" s="102">
        <v>136.41420399600867</v>
      </c>
      <c r="E12" s="109">
        <v>57.525320000000001</v>
      </c>
      <c r="F12" s="109">
        <v>122.92960000000001</v>
      </c>
      <c r="G12" s="103">
        <v>213.69650790295475</v>
      </c>
      <c r="J12" s="100"/>
      <c r="K12" s="100"/>
      <c r="L12" s="100"/>
      <c r="M12" s="100"/>
      <c r="N12" s="100"/>
    </row>
    <row r="13" spans="1:14" x14ac:dyDescent="0.25">
      <c r="A13" s="31" t="s">
        <v>86</v>
      </c>
      <c r="B13" s="109">
        <v>8507.883609999999</v>
      </c>
      <c r="C13" s="109">
        <v>10082.54009</v>
      </c>
      <c r="D13" s="102">
        <v>118.50820429829554</v>
      </c>
      <c r="E13" s="109">
        <v>614.18863999999996</v>
      </c>
      <c r="F13" s="109">
        <v>187.20445000000001</v>
      </c>
      <c r="G13" s="103">
        <v>30.479959707493126</v>
      </c>
      <c r="J13" s="100"/>
      <c r="K13" s="100"/>
      <c r="L13" s="100"/>
      <c r="M13" s="100"/>
      <c r="N13" s="100"/>
    </row>
    <row r="14" spans="1:14" x14ac:dyDescent="0.25">
      <c r="A14" s="31" t="s">
        <v>87</v>
      </c>
      <c r="B14" s="109">
        <v>1193.14733</v>
      </c>
      <c r="C14" s="109">
        <v>1298.69136</v>
      </c>
      <c r="D14" s="102">
        <v>108.84585057907307</v>
      </c>
      <c r="E14" s="109">
        <v>11.41789</v>
      </c>
      <c r="F14" s="109">
        <v>8.9949200000000005</v>
      </c>
      <c r="G14" s="103">
        <v>78.779178990163686</v>
      </c>
      <c r="J14" s="100"/>
      <c r="K14" s="100"/>
      <c r="L14" s="100"/>
      <c r="M14" s="100"/>
      <c r="N14" s="100"/>
    </row>
    <row r="15" spans="1:14" x14ac:dyDescent="0.25">
      <c r="A15" s="31" t="s">
        <v>88</v>
      </c>
      <c r="B15" s="109">
        <v>3753.5270499999997</v>
      </c>
      <c r="C15" s="109">
        <v>5908.9787100000003</v>
      </c>
      <c r="D15" s="102">
        <v>157.42470032286036</v>
      </c>
      <c r="E15" s="109">
        <v>292.21499999999997</v>
      </c>
      <c r="F15" s="109">
        <v>251.54035999999999</v>
      </c>
      <c r="G15" s="103">
        <v>86.080577656862246</v>
      </c>
      <c r="J15" s="100"/>
      <c r="K15" s="100"/>
      <c r="L15" s="100"/>
      <c r="M15" s="100"/>
      <c r="N15" s="100"/>
    </row>
    <row r="16" spans="1:14" x14ac:dyDescent="0.25">
      <c r="A16" s="31" t="s">
        <v>89</v>
      </c>
      <c r="B16" s="109">
        <v>3035.27493</v>
      </c>
      <c r="C16" s="109">
        <v>3382.4347200000002</v>
      </c>
      <c r="D16" s="102">
        <v>111.4375072441955</v>
      </c>
      <c r="E16" s="109">
        <v>206.54201</v>
      </c>
      <c r="F16" s="109">
        <v>103.58974000000001</v>
      </c>
      <c r="G16" s="103">
        <v>50.154319695058646</v>
      </c>
      <c r="J16" s="100"/>
      <c r="K16" s="100"/>
      <c r="L16" s="100"/>
      <c r="M16" s="100"/>
      <c r="N16" s="100"/>
    </row>
    <row r="17" spans="1:14" x14ac:dyDescent="0.25">
      <c r="A17" s="31" t="s">
        <v>90</v>
      </c>
      <c r="B17" s="109">
        <v>5427.2658000000001</v>
      </c>
      <c r="C17" s="109">
        <v>6384.3513800000001</v>
      </c>
      <c r="D17" s="102">
        <v>117.63476518876226</v>
      </c>
      <c r="E17" s="109">
        <v>22.52514</v>
      </c>
      <c r="F17" s="109">
        <v>44.660410000000006</v>
      </c>
      <c r="G17" s="103">
        <v>198.26917834916898</v>
      </c>
      <c r="J17" s="100"/>
      <c r="K17" s="100"/>
      <c r="L17" s="100"/>
      <c r="M17" s="100"/>
      <c r="N17" s="100"/>
    </row>
    <row r="18" spans="1:14" x14ac:dyDescent="0.25">
      <c r="A18" s="30" t="s">
        <v>91</v>
      </c>
      <c r="B18" s="98">
        <v>6898.6836900000008</v>
      </c>
      <c r="C18" s="98">
        <v>9419.4201999999987</v>
      </c>
      <c r="D18" s="101">
        <v>136.53938379076484</v>
      </c>
      <c r="E18" s="98">
        <v>1865.6108000000002</v>
      </c>
      <c r="F18" s="98">
        <v>1096.30879</v>
      </c>
      <c r="G18" s="110">
        <v>58.764067510758402</v>
      </c>
      <c r="J18" s="100"/>
      <c r="K18" s="100"/>
      <c r="L18" s="100"/>
      <c r="M18" s="100"/>
      <c r="N18" s="100"/>
    </row>
    <row r="19" spans="1:14" x14ac:dyDescent="0.25">
      <c r="A19" s="39" t="s">
        <v>92</v>
      </c>
      <c r="B19" s="109">
        <v>5017.2705999999998</v>
      </c>
      <c r="C19" s="109">
        <v>6155.2815799999998</v>
      </c>
      <c r="D19" s="102">
        <v>122.68187368646213</v>
      </c>
      <c r="E19" s="109">
        <v>1035.6581999999999</v>
      </c>
      <c r="F19" s="109">
        <v>936.36438999999996</v>
      </c>
      <c r="G19" s="103">
        <v>90.412492268202001</v>
      </c>
      <c r="J19" s="100"/>
      <c r="K19" s="100"/>
      <c r="L19" s="100"/>
      <c r="M19" s="100"/>
      <c r="N19" s="100"/>
    </row>
    <row r="20" spans="1:14" x14ac:dyDescent="0.25">
      <c r="A20" s="39" t="s">
        <v>93</v>
      </c>
      <c r="B20" s="109">
        <v>1881.41309</v>
      </c>
      <c r="C20" s="109">
        <v>3264.1386200000002</v>
      </c>
      <c r="D20" s="102">
        <v>173.49398903140406</v>
      </c>
      <c r="E20" s="109">
        <v>829.95259999999996</v>
      </c>
      <c r="F20" s="109">
        <v>159.9444</v>
      </c>
      <c r="G20" s="103">
        <v>19.271510204317693</v>
      </c>
      <c r="J20" s="100"/>
      <c r="K20" s="100"/>
      <c r="L20" s="100"/>
      <c r="M20" s="100"/>
      <c r="N20" s="100"/>
    </row>
    <row r="21" spans="1:14" x14ac:dyDescent="0.25">
      <c r="A21" s="30" t="s">
        <v>94</v>
      </c>
      <c r="B21" s="98">
        <v>2682.6521000000002</v>
      </c>
      <c r="C21" s="98">
        <v>3265.8657699999999</v>
      </c>
      <c r="D21" s="101">
        <v>121.74019023935305</v>
      </c>
      <c r="E21" s="98">
        <v>12644.285539999999</v>
      </c>
      <c r="F21" s="98">
        <v>14345.957269999999</v>
      </c>
      <c r="G21" s="110">
        <v>113.45802991095692</v>
      </c>
      <c r="J21" s="100"/>
      <c r="K21" s="100"/>
      <c r="L21" s="100"/>
      <c r="M21" s="100"/>
      <c r="N21" s="100"/>
    </row>
    <row r="22" spans="1:14" x14ac:dyDescent="0.25">
      <c r="A22" s="39" t="s">
        <v>183</v>
      </c>
      <c r="B22" s="109">
        <v>0</v>
      </c>
      <c r="C22" s="109">
        <v>0</v>
      </c>
      <c r="D22" s="102">
        <v>0</v>
      </c>
      <c r="E22" s="109">
        <v>344.64564000000001</v>
      </c>
      <c r="F22" s="109">
        <v>353.27465000000001</v>
      </c>
      <c r="G22" s="103">
        <v>102.50373398021226</v>
      </c>
      <c r="J22" s="100"/>
      <c r="K22" s="100"/>
      <c r="L22" s="100"/>
      <c r="M22" s="100"/>
      <c r="N22" s="100"/>
    </row>
    <row r="23" spans="1:14" x14ac:dyDescent="0.25">
      <c r="A23" s="39" t="s">
        <v>95</v>
      </c>
      <c r="B23" s="109">
        <v>366.80980999999997</v>
      </c>
      <c r="C23" s="109">
        <v>167.61176</v>
      </c>
      <c r="D23" s="102">
        <v>45.694459480241278</v>
      </c>
      <c r="E23" s="109">
        <v>3.8270999999999997</v>
      </c>
      <c r="F23" s="109">
        <v>2.2143999999999999</v>
      </c>
      <c r="G23" s="103">
        <v>57.861043610044163</v>
      </c>
      <c r="J23" s="100"/>
      <c r="K23" s="100"/>
      <c r="L23" s="100"/>
      <c r="M23" s="100"/>
      <c r="N23" s="100"/>
    </row>
    <row r="24" spans="1:14" x14ac:dyDescent="0.25">
      <c r="A24" s="39" t="s">
        <v>96</v>
      </c>
      <c r="B24" s="109">
        <v>9.6757600000000004</v>
      </c>
      <c r="C24" s="109">
        <v>52.167120000000004</v>
      </c>
      <c r="D24" s="103" t="s">
        <v>184</v>
      </c>
      <c r="E24" s="109">
        <v>0</v>
      </c>
      <c r="F24" s="109">
        <v>2.2239200000000001</v>
      </c>
      <c r="G24" s="103">
        <v>0</v>
      </c>
      <c r="J24" s="100"/>
      <c r="K24" s="100"/>
      <c r="L24" s="100"/>
      <c r="M24" s="100"/>
      <c r="N24" s="100"/>
    </row>
    <row r="25" spans="1:14" x14ac:dyDescent="0.25">
      <c r="A25" s="39" t="s">
        <v>97</v>
      </c>
      <c r="B25" s="109">
        <v>461.04406</v>
      </c>
      <c r="C25" s="109">
        <v>538.81763000000001</v>
      </c>
      <c r="D25" s="102">
        <v>116.86901030673728</v>
      </c>
      <c r="E25" s="109">
        <v>2608.0569999999998</v>
      </c>
      <c r="F25" s="109">
        <v>4221.8894600000003</v>
      </c>
      <c r="G25" s="103">
        <v>161.8787265769115</v>
      </c>
      <c r="J25" s="100"/>
      <c r="K25" s="100"/>
      <c r="L25" s="100"/>
      <c r="M25" s="100"/>
      <c r="N25" s="100"/>
    </row>
    <row r="26" spans="1:14" x14ac:dyDescent="0.25">
      <c r="A26" s="39" t="s">
        <v>98</v>
      </c>
      <c r="B26" s="109">
        <v>8.9494799999999994</v>
      </c>
      <c r="C26" s="109">
        <v>0</v>
      </c>
      <c r="D26" s="102">
        <v>0</v>
      </c>
      <c r="E26" s="109">
        <v>154.83285000000001</v>
      </c>
      <c r="F26" s="109">
        <v>219.15360000000001</v>
      </c>
      <c r="G26" s="103">
        <v>141.5420564822</v>
      </c>
      <c r="J26" s="100"/>
      <c r="K26" s="100"/>
      <c r="L26" s="100"/>
      <c r="M26" s="100"/>
      <c r="N26" s="100"/>
    </row>
    <row r="27" spans="1:14" x14ac:dyDescent="0.25">
      <c r="A27" s="39" t="s">
        <v>99</v>
      </c>
      <c r="B27" s="109">
        <v>58.298180000000002</v>
      </c>
      <c r="C27" s="109">
        <v>132.16773999999998</v>
      </c>
      <c r="D27" s="102">
        <v>226.70989042882636</v>
      </c>
      <c r="E27" s="109">
        <v>0.05</v>
      </c>
      <c r="F27" s="109">
        <v>5.53925</v>
      </c>
      <c r="G27" s="103">
        <v>0</v>
      </c>
      <c r="J27" s="100"/>
      <c r="K27" s="100"/>
      <c r="L27" s="100"/>
      <c r="M27" s="100"/>
      <c r="N27" s="100"/>
    </row>
    <row r="28" spans="1:14" x14ac:dyDescent="0.25">
      <c r="A28" s="39" t="s">
        <v>100</v>
      </c>
      <c r="B28" s="109">
        <v>377.77102000000002</v>
      </c>
      <c r="C28" s="109">
        <v>396.07884000000001</v>
      </c>
      <c r="D28" s="102">
        <v>104.84627433835449</v>
      </c>
      <c r="E28" s="109">
        <v>151.71705</v>
      </c>
      <c r="F28" s="109">
        <v>623.20081000000005</v>
      </c>
      <c r="G28" s="103" t="s">
        <v>184</v>
      </c>
      <c r="J28" s="100"/>
      <c r="K28" s="100"/>
      <c r="L28" s="100"/>
      <c r="M28" s="100"/>
      <c r="N28" s="100"/>
    </row>
    <row r="29" spans="1:14" x14ac:dyDescent="0.25">
      <c r="A29" s="39" t="s">
        <v>101</v>
      </c>
      <c r="B29" s="109">
        <v>181.61888000000002</v>
      </c>
      <c r="C29" s="109">
        <v>376.81889000000001</v>
      </c>
      <c r="D29" s="102">
        <v>207.47781838540132</v>
      </c>
      <c r="E29" s="109">
        <v>9245.0093800000013</v>
      </c>
      <c r="F29" s="109">
        <v>8861.3748000000014</v>
      </c>
      <c r="G29" s="103">
        <v>95.850360294604698</v>
      </c>
      <c r="J29" s="100"/>
      <c r="K29" s="100"/>
      <c r="L29" s="100"/>
      <c r="M29" s="100"/>
      <c r="N29" s="100"/>
    </row>
    <row r="30" spans="1:14" x14ac:dyDescent="0.25">
      <c r="A30" s="39" t="s">
        <v>102</v>
      </c>
      <c r="B30" s="109">
        <v>1218.4849099999999</v>
      </c>
      <c r="C30" s="109">
        <v>1602.20379</v>
      </c>
      <c r="D30" s="102">
        <v>131.49147575409862</v>
      </c>
      <c r="E30" s="109">
        <v>136.14651999999998</v>
      </c>
      <c r="F30" s="109">
        <v>57.086379999999998</v>
      </c>
      <c r="G30" s="103">
        <v>41.930105888861505</v>
      </c>
      <c r="J30" s="100"/>
      <c r="K30" s="100"/>
      <c r="L30" s="100"/>
      <c r="M30" s="100"/>
      <c r="N30" s="100"/>
    </row>
    <row r="31" spans="1:14" x14ac:dyDescent="0.25">
      <c r="A31" s="30" t="s">
        <v>103</v>
      </c>
      <c r="B31" s="98">
        <v>18900.788700000001</v>
      </c>
      <c r="C31" s="98">
        <v>38416.685729999997</v>
      </c>
      <c r="D31" s="101">
        <v>203.25440562170823</v>
      </c>
      <c r="E31" s="98">
        <v>20881.840350000002</v>
      </c>
      <c r="F31" s="98">
        <v>47633.226060000001</v>
      </c>
      <c r="G31" s="110">
        <v>228.10837197115146</v>
      </c>
      <c r="J31" s="100"/>
      <c r="K31" s="100"/>
      <c r="L31" s="100"/>
      <c r="M31" s="100"/>
      <c r="N31" s="100"/>
    </row>
    <row r="32" spans="1:14" x14ac:dyDescent="0.25">
      <c r="A32" s="39" t="s">
        <v>104</v>
      </c>
      <c r="B32" s="109">
        <v>142.03466</v>
      </c>
      <c r="C32" s="109">
        <v>119.88311999999999</v>
      </c>
      <c r="D32" s="102">
        <v>84.404130653743238</v>
      </c>
      <c r="E32" s="109">
        <v>1035.83089</v>
      </c>
      <c r="F32" s="109">
        <v>1525.54511</v>
      </c>
      <c r="G32" s="103">
        <v>147.27742961980985</v>
      </c>
      <c r="J32" s="100"/>
      <c r="K32" s="100"/>
      <c r="L32" s="100"/>
      <c r="M32" s="100"/>
      <c r="N32" s="100"/>
    </row>
    <row r="33" spans="1:14" x14ac:dyDescent="0.25">
      <c r="A33" s="39" t="s">
        <v>105</v>
      </c>
      <c r="B33" s="109">
        <v>13279.2521</v>
      </c>
      <c r="C33" s="109">
        <v>29737.265600000002</v>
      </c>
      <c r="D33" s="102">
        <v>223.93780444909245</v>
      </c>
      <c r="E33" s="109">
        <v>272.27666999999997</v>
      </c>
      <c r="F33" s="109">
        <v>692.37880000000007</v>
      </c>
      <c r="G33" s="103">
        <v>254.29237106506415</v>
      </c>
      <c r="J33" s="100"/>
      <c r="K33" s="100"/>
      <c r="L33" s="100"/>
      <c r="M33" s="100"/>
      <c r="N33" s="100"/>
    </row>
    <row r="34" spans="1:14" x14ac:dyDescent="0.25">
      <c r="A34" s="39" t="s">
        <v>106</v>
      </c>
      <c r="B34" s="109">
        <v>1389.66464</v>
      </c>
      <c r="C34" s="109">
        <v>2088.8517000000002</v>
      </c>
      <c r="D34" s="102">
        <v>150.31336625216284</v>
      </c>
      <c r="E34" s="109">
        <v>0.13850999999999999</v>
      </c>
      <c r="F34" s="109">
        <v>0.19512000000000002</v>
      </c>
      <c r="G34" s="103">
        <v>0</v>
      </c>
      <c r="J34" s="100"/>
      <c r="K34" s="100"/>
      <c r="L34" s="100"/>
      <c r="M34" s="100"/>
      <c r="N34" s="100"/>
    </row>
    <row r="35" spans="1:14" x14ac:dyDescent="0.25">
      <c r="A35" s="39" t="s">
        <v>107</v>
      </c>
      <c r="B35" s="109">
        <v>4089.8372999999997</v>
      </c>
      <c r="C35" s="109">
        <v>6470.6853099999998</v>
      </c>
      <c r="D35" s="102">
        <v>158.21375852775367</v>
      </c>
      <c r="E35" s="109">
        <v>19573.594280000001</v>
      </c>
      <c r="F35" s="109">
        <v>45415.107029999999</v>
      </c>
      <c r="G35" s="103">
        <v>232.0223173135067</v>
      </c>
      <c r="J35" s="100"/>
      <c r="K35" s="100"/>
      <c r="L35" s="100"/>
      <c r="M35" s="100"/>
      <c r="N35" s="100"/>
    </row>
    <row r="36" spans="1:14" x14ac:dyDescent="0.25">
      <c r="A36" s="30" t="s">
        <v>108</v>
      </c>
      <c r="B36" s="98">
        <v>1713.4362100000001</v>
      </c>
      <c r="C36" s="98">
        <v>1829.1309899999999</v>
      </c>
      <c r="D36" s="101">
        <v>106.75220818404438</v>
      </c>
      <c r="E36" s="98">
        <v>91.110939999999999</v>
      </c>
      <c r="F36" s="98">
        <v>176.18668</v>
      </c>
      <c r="G36" s="110">
        <v>193.37598755978152</v>
      </c>
      <c r="J36" s="100"/>
      <c r="K36" s="100"/>
      <c r="L36" s="100"/>
      <c r="M36" s="100"/>
      <c r="N36" s="100"/>
    </row>
    <row r="37" spans="1:14" x14ac:dyDescent="0.25">
      <c r="A37" s="39" t="s">
        <v>109</v>
      </c>
      <c r="B37" s="109">
        <v>109.59733</v>
      </c>
      <c r="C37" s="109">
        <v>174.07916</v>
      </c>
      <c r="D37" s="102">
        <v>158.83521979960645</v>
      </c>
      <c r="E37" s="109">
        <v>87.077979999999997</v>
      </c>
      <c r="F37" s="109">
        <v>172.11481000000001</v>
      </c>
      <c r="G37" s="103">
        <v>197.65595159648859</v>
      </c>
      <c r="J37" s="100"/>
      <c r="K37" s="100"/>
      <c r="L37" s="100"/>
      <c r="M37" s="100"/>
      <c r="N37" s="100"/>
    </row>
    <row r="38" spans="1:14" x14ac:dyDescent="0.25">
      <c r="A38" s="39" t="s">
        <v>110</v>
      </c>
      <c r="B38" s="109">
        <v>1598.3775000000001</v>
      </c>
      <c r="C38" s="109">
        <v>1649.00343</v>
      </c>
      <c r="D38" s="102">
        <v>103.16733249811136</v>
      </c>
      <c r="E38" s="109">
        <v>2.0553600000000003</v>
      </c>
      <c r="F38" s="109">
        <v>0.88275000000000003</v>
      </c>
      <c r="G38" s="103">
        <v>42.948680523120032</v>
      </c>
      <c r="J38" s="100"/>
      <c r="K38" s="100"/>
      <c r="L38" s="100"/>
      <c r="M38" s="100"/>
      <c r="N38" s="100"/>
    </row>
    <row r="39" spans="1:14" x14ac:dyDescent="0.25">
      <c r="A39" s="39" t="s">
        <v>111</v>
      </c>
      <c r="B39" s="109">
        <v>5.4613800000000001</v>
      </c>
      <c r="C39" s="109">
        <v>6.0484</v>
      </c>
      <c r="D39" s="102">
        <v>110.74856538091105</v>
      </c>
      <c r="E39" s="109">
        <v>1.9775999999999998</v>
      </c>
      <c r="F39" s="109">
        <v>3.18912</v>
      </c>
      <c r="G39" s="103">
        <v>161.26213592233012</v>
      </c>
      <c r="J39" s="100"/>
      <c r="K39" s="100"/>
      <c r="L39" s="100"/>
      <c r="M39" s="100"/>
      <c r="N39" s="100"/>
    </row>
    <row r="40" spans="1:14" x14ac:dyDescent="0.25">
      <c r="A40" s="30" t="s">
        <v>112</v>
      </c>
      <c r="B40" s="98">
        <v>36406.059679999998</v>
      </c>
      <c r="C40" s="98">
        <v>45546.64918</v>
      </c>
      <c r="D40" s="101">
        <v>125.10732987954054</v>
      </c>
      <c r="E40" s="98">
        <v>3746.26514</v>
      </c>
      <c r="F40" s="98">
        <v>5576.1465099999996</v>
      </c>
      <c r="G40" s="110">
        <v>148.84548481264196</v>
      </c>
      <c r="J40" s="100"/>
      <c r="K40" s="100"/>
      <c r="L40" s="100"/>
      <c r="M40" s="100"/>
      <c r="N40" s="100"/>
    </row>
    <row r="41" spans="1:14" x14ac:dyDescent="0.25">
      <c r="A41" s="39" t="s">
        <v>113</v>
      </c>
      <c r="B41" s="109">
        <v>158.83262999999999</v>
      </c>
      <c r="C41" s="109">
        <v>209.95114999999998</v>
      </c>
      <c r="D41" s="102">
        <v>132.18389067787896</v>
      </c>
      <c r="E41" s="109">
        <v>7.8948199999999993</v>
      </c>
      <c r="F41" s="109">
        <v>60.697559999999996</v>
      </c>
      <c r="G41" s="103" t="s">
        <v>184</v>
      </c>
      <c r="J41" s="100"/>
      <c r="K41" s="100"/>
      <c r="L41" s="100"/>
      <c r="M41" s="100"/>
      <c r="N41" s="100"/>
    </row>
    <row r="42" spans="1:14" x14ac:dyDescent="0.25">
      <c r="A42" s="39" t="s">
        <v>114</v>
      </c>
      <c r="B42" s="109">
        <v>566.34590000000003</v>
      </c>
      <c r="C42" s="109">
        <v>414.20384999999999</v>
      </c>
      <c r="D42" s="102">
        <v>73.136196448142371</v>
      </c>
      <c r="E42" s="109">
        <v>136.93607999999998</v>
      </c>
      <c r="F42" s="109">
        <v>185.06408999999999</v>
      </c>
      <c r="G42" s="103">
        <v>135.14633250783871</v>
      </c>
      <c r="J42" s="100"/>
      <c r="K42" s="100"/>
      <c r="L42" s="100"/>
      <c r="M42" s="100"/>
      <c r="N42" s="100"/>
    </row>
    <row r="43" spans="1:14" x14ac:dyDescent="0.25">
      <c r="A43" s="39" t="s">
        <v>115</v>
      </c>
      <c r="B43" s="109">
        <v>2441.8582900000001</v>
      </c>
      <c r="C43" s="109">
        <v>3464.0321400000003</v>
      </c>
      <c r="D43" s="102">
        <v>141.86049019249191</v>
      </c>
      <c r="E43" s="109">
        <v>2.17014</v>
      </c>
      <c r="F43" s="109">
        <v>17.782700000000002</v>
      </c>
      <c r="G43" s="103" t="s">
        <v>184</v>
      </c>
      <c r="J43" s="100"/>
      <c r="K43" s="100"/>
      <c r="L43" s="100"/>
      <c r="M43" s="100"/>
      <c r="N43" s="100"/>
    </row>
    <row r="44" spans="1:14" x14ac:dyDescent="0.25">
      <c r="A44" s="39" t="s">
        <v>116</v>
      </c>
      <c r="B44" s="109">
        <v>18644.385449999998</v>
      </c>
      <c r="C44" s="109">
        <v>23623.664049999999</v>
      </c>
      <c r="D44" s="102">
        <v>126.70658474291521</v>
      </c>
      <c r="E44" s="109">
        <v>2881.55987</v>
      </c>
      <c r="F44" s="109">
        <v>4638.2345700000005</v>
      </c>
      <c r="G44" s="103">
        <v>160.96263063241508</v>
      </c>
      <c r="J44" s="100"/>
      <c r="K44" s="100"/>
      <c r="L44" s="100"/>
      <c r="M44" s="100"/>
      <c r="N44" s="100"/>
    </row>
    <row r="45" spans="1:14" x14ac:dyDescent="0.25">
      <c r="A45" s="39" t="s">
        <v>117</v>
      </c>
      <c r="B45" s="109">
        <v>6044.7259800000002</v>
      </c>
      <c r="C45" s="109">
        <v>7428.3422799999998</v>
      </c>
      <c r="D45" s="102">
        <v>122.8896447014791</v>
      </c>
      <c r="E45" s="109">
        <v>376.66413</v>
      </c>
      <c r="F45" s="109">
        <v>260.45592999999997</v>
      </c>
      <c r="G45" s="103">
        <v>69.148057713910788</v>
      </c>
      <c r="J45" s="100"/>
      <c r="K45" s="100"/>
      <c r="L45" s="100"/>
      <c r="M45" s="100"/>
      <c r="N45" s="100"/>
    </row>
    <row r="46" spans="1:14" x14ac:dyDescent="0.25">
      <c r="A46" s="39" t="s">
        <v>118</v>
      </c>
      <c r="B46" s="109">
        <v>414.83085999999997</v>
      </c>
      <c r="C46" s="109">
        <v>641.19768999999997</v>
      </c>
      <c r="D46" s="102">
        <v>154.56846436159549</v>
      </c>
      <c r="E46" s="109">
        <v>0</v>
      </c>
      <c r="F46" s="109">
        <v>0</v>
      </c>
      <c r="G46" s="103">
        <v>0</v>
      </c>
      <c r="J46" s="100"/>
      <c r="K46" s="100"/>
      <c r="L46" s="100"/>
      <c r="M46" s="100"/>
      <c r="N46" s="100"/>
    </row>
    <row r="47" spans="1:14" x14ac:dyDescent="0.25">
      <c r="A47" s="39" t="s">
        <v>119</v>
      </c>
      <c r="B47" s="109">
        <v>423.55509999999998</v>
      </c>
      <c r="C47" s="109">
        <v>671.38934999999992</v>
      </c>
      <c r="D47" s="102">
        <v>158.51287117071661</v>
      </c>
      <c r="E47" s="109">
        <v>6.4248199999999995</v>
      </c>
      <c r="F47" s="109">
        <v>115.68457000000001</v>
      </c>
      <c r="G47" s="103" t="s">
        <v>184</v>
      </c>
      <c r="J47" s="100"/>
      <c r="K47" s="100"/>
      <c r="L47" s="100"/>
      <c r="M47" s="100"/>
      <c r="N47" s="100"/>
    </row>
    <row r="48" spans="1:14" x14ac:dyDescent="0.25">
      <c r="A48" s="39" t="s">
        <v>120</v>
      </c>
      <c r="B48" s="109">
        <v>3243.7913699999999</v>
      </c>
      <c r="C48" s="109">
        <v>5066.5545599999996</v>
      </c>
      <c r="D48" s="102">
        <v>156.19236819166949</v>
      </c>
      <c r="E48" s="109">
        <v>164.95498000000001</v>
      </c>
      <c r="F48" s="109">
        <v>76.296080000000003</v>
      </c>
      <c r="G48" s="103">
        <v>46.252668455356726</v>
      </c>
      <c r="J48" s="100"/>
      <c r="K48" s="100"/>
      <c r="L48" s="100"/>
      <c r="M48" s="100"/>
      <c r="N48" s="100"/>
    </row>
    <row r="49" spans="1:14" x14ac:dyDescent="0.25">
      <c r="A49" s="39" t="s">
        <v>121</v>
      </c>
      <c r="B49" s="109">
        <v>4467.7340999999997</v>
      </c>
      <c r="C49" s="109">
        <v>4027.3141099999998</v>
      </c>
      <c r="D49" s="102">
        <v>90.142206762036267</v>
      </c>
      <c r="E49" s="109">
        <v>169.66029999999998</v>
      </c>
      <c r="F49" s="109">
        <v>221.93101000000001</v>
      </c>
      <c r="G49" s="103">
        <v>130.80904018205794</v>
      </c>
      <c r="J49" s="100"/>
      <c r="K49" s="100"/>
      <c r="L49" s="100"/>
      <c r="M49" s="100"/>
      <c r="N49" s="100"/>
    </row>
    <row r="50" spans="1:14" x14ac:dyDescent="0.25">
      <c r="A50" s="30" t="s">
        <v>122</v>
      </c>
      <c r="B50" s="98">
        <v>39823.703200000004</v>
      </c>
      <c r="C50" s="98">
        <v>73851.869160000002</v>
      </c>
      <c r="D50" s="101">
        <v>185.44701578631694</v>
      </c>
      <c r="E50" s="98">
        <v>11012.42468</v>
      </c>
      <c r="F50" s="98">
        <v>35746.031649999997</v>
      </c>
      <c r="G50" s="110" t="s">
        <v>184</v>
      </c>
      <c r="J50" s="100"/>
      <c r="K50" s="100"/>
      <c r="L50" s="100"/>
      <c r="M50" s="100"/>
      <c r="N50" s="100"/>
    </row>
    <row r="51" spans="1:14" x14ac:dyDescent="0.25">
      <c r="A51" s="39" t="s">
        <v>123</v>
      </c>
      <c r="B51" s="109">
        <v>47.58173</v>
      </c>
      <c r="C51" s="109">
        <v>17.61506</v>
      </c>
      <c r="D51" s="102">
        <v>37.02063796335274</v>
      </c>
      <c r="E51" s="109">
        <v>0</v>
      </c>
      <c r="F51" s="109">
        <v>29.4483</v>
      </c>
      <c r="G51" s="103">
        <v>0</v>
      </c>
      <c r="J51" s="100"/>
      <c r="K51" s="100"/>
      <c r="L51" s="100"/>
      <c r="M51" s="100"/>
      <c r="N51" s="100"/>
    </row>
    <row r="52" spans="1:14" x14ac:dyDescent="0.25">
      <c r="A52" s="39" t="s">
        <v>124</v>
      </c>
      <c r="B52" s="109">
        <v>2205.04547</v>
      </c>
      <c r="C52" s="109">
        <v>3505.4248700000003</v>
      </c>
      <c r="D52" s="102">
        <v>158.97290635008991</v>
      </c>
      <c r="E52" s="109">
        <v>10.5145</v>
      </c>
      <c r="F52" s="109">
        <v>147.84983</v>
      </c>
      <c r="G52" s="103" t="s">
        <v>184</v>
      </c>
      <c r="J52" s="100"/>
      <c r="K52" s="100"/>
      <c r="L52" s="100"/>
      <c r="M52" s="100"/>
      <c r="N52" s="100"/>
    </row>
    <row r="53" spans="1:14" x14ac:dyDescent="0.25">
      <c r="A53" s="39" t="s">
        <v>125</v>
      </c>
      <c r="B53" s="109">
        <v>2695.52142</v>
      </c>
      <c r="C53" s="109">
        <v>3932.6379400000001</v>
      </c>
      <c r="D53" s="102">
        <v>145.89525836526278</v>
      </c>
      <c r="E53" s="109">
        <v>208.35939000000002</v>
      </c>
      <c r="F53" s="109">
        <v>560.33190000000002</v>
      </c>
      <c r="G53" s="103">
        <v>268.92567692773525</v>
      </c>
      <c r="J53" s="100"/>
      <c r="K53" s="100"/>
      <c r="L53" s="100"/>
      <c r="M53" s="100"/>
      <c r="N53" s="100"/>
    </row>
    <row r="54" spans="1:14" x14ac:dyDescent="0.25">
      <c r="A54" s="39" t="s">
        <v>126</v>
      </c>
      <c r="B54" s="109">
        <v>4310.07683</v>
      </c>
      <c r="C54" s="109">
        <v>5397.6851399999996</v>
      </c>
      <c r="D54" s="102">
        <v>125.23408173213468</v>
      </c>
      <c r="E54" s="109">
        <v>82.062950000000001</v>
      </c>
      <c r="F54" s="109">
        <v>398.18585999999999</v>
      </c>
      <c r="G54" s="103" t="s">
        <v>184</v>
      </c>
      <c r="J54" s="100"/>
      <c r="K54" s="100"/>
      <c r="L54" s="100"/>
      <c r="M54" s="100"/>
      <c r="N54" s="100"/>
    </row>
    <row r="55" spans="1:14" x14ac:dyDescent="0.25">
      <c r="A55" s="39" t="s">
        <v>127</v>
      </c>
      <c r="B55" s="109">
        <v>2628.3405699999998</v>
      </c>
      <c r="C55" s="109">
        <v>2574.5486299999998</v>
      </c>
      <c r="D55" s="102">
        <v>97.953387752942533</v>
      </c>
      <c r="E55" s="109">
        <v>38.057510000000001</v>
      </c>
      <c r="F55" s="109">
        <v>670.49391000000003</v>
      </c>
      <c r="G55" s="103" t="s">
        <v>184</v>
      </c>
      <c r="J55" s="100"/>
      <c r="K55" s="100"/>
      <c r="L55" s="100"/>
      <c r="M55" s="100"/>
      <c r="N55" s="100"/>
    </row>
    <row r="56" spans="1:14" x14ac:dyDescent="0.25">
      <c r="A56" s="39" t="s">
        <v>128</v>
      </c>
      <c r="B56" s="109">
        <v>9849.5117499999997</v>
      </c>
      <c r="C56" s="109">
        <v>14044.13292</v>
      </c>
      <c r="D56" s="102">
        <v>142.5870974771922</v>
      </c>
      <c r="E56" s="109">
        <v>274.69175000000001</v>
      </c>
      <c r="F56" s="109">
        <v>277.12882999999999</v>
      </c>
      <c r="G56" s="103">
        <v>100.88720538567321</v>
      </c>
      <c r="J56" s="100"/>
      <c r="K56" s="100"/>
      <c r="L56" s="100"/>
      <c r="M56" s="100"/>
      <c r="N56" s="100"/>
    </row>
    <row r="57" spans="1:14" x14ac:dyDescent="0.25">
      <c r="A57" s="39" t="s">
        <v>129</v>
      </c>
      <c r="B57" s="109">
        <v>6439.4966900000009</v>
      </c>
      <c r="C57" s="109">
        <v>12539.29731</v>
      </c>
      <c r="D57" s="102">
        <v>194.72480402812349</v>
      </c>
      <c r="E57" s="109">
        <v>2015.3613899999998</v>
      </c>
      <c r="F57" s="109">
        <v>407.04455999999999</v>
      </c>
      <c r="G57" s="103">
        <v>20.197100233224177</v>
      </c>
      <c r="J57" s="100"/>
      <c r="K57" s="100"/>
      <c r="L57" s="100"/>
      <c r="M57" s="100"/>
      <c r="N57" s="100"/>
    </row>
    <row r="58" spans="1:14" x14ac:dyDescent="0.25">
      <c r="A58" s="39" t="s">
        <v>130</v>
      </c>
      <c r="B58" s="109">
        <v>2265.9360799999999</v>
      </c>
      <c r="C58" s="109">
        <v>18898.97046</v>
      </c>
      <c r="D58" s="103" t="s">
        <v>184</v>
      </c>
      <c r="E58" s="109">
        <v>7922.3092900000001</v>
      </c>
      <c r="F58" s="109">
        <v>31777.746050000002</v>
      </c>
      <c r="G58" s="103" t="s">
        <v>184</v>
      </c>
      <c r="J58" s="100"/>
      <c r="K58" s="100"/>
      <c r="L58" s="100"/>
      <c r="M58" s="100"/>
      <c r="N58" s="100"/>
    </row>
    <row r="59" spans="1:14" x14ac:dyDescent="0.25">
      <c r="A59" s="39" t="s">
        <v>131</v>
      </c>
      <c r="B59" s="109">
        <v>9382.1926600000006</v>
      </c>
      <c r="C59" s="109">
        <v>12941.55683</v>
      </c>
      <c r="D59" s="102">
        <v>137.9374448914802</v>
      </c>
      <c r="E59" s="109">
        <v>461.06790000000001</v>
      </c>
      <c r="F59" s="109">
        <v>1477.80241</v>
      </c>
      <c r="G59" s="103" t="s">
        <v>184</v>
      </c>
      <c r="J59" s="100"/>
      <c r="K59" s="100"/>
      <c r="L59" s="100"/>
      <c r="M59" s="100"/>
      <c r="N59" s="100"/>
    </row>
    <row r="60" spans="1:14" x14ac:dyDescent="0.25">
      <c r="A60" s="30" t="s">
        <v>132</v>
      </c>
      <c r="B60" s="98">
        <v>57127.652820000003</v>
      </c>
      <c r="C60" s="98">
        <v>72880.316069999986</v>
      </c>
      <c r="D60" s="101">
        <v>127.57449758986961</v>
      </c>
      <c r="E60" s="98">
        <v>5000.4019699999999</v>
      </c>
      <c r="F60" s="98">
        <v>13095.857739999999</v>
      </c>
      <c r="G60" s="110">
        <v>261.89609992494263</v>
      </c>
      <c r="J60" s="100"/>
      <c r="K60" s="100"/>
      <c r="L60" s="100"/>
      <c r="M60" s="100"/>
      <c r="N60" s="100"/>
    </row>
    <row r="61" spans="1:14" x14ac:dyDescent="0.25">
      <c r="A61" s="39" t="s">
        <v>133</v>
      </c>
      <c r="B61" s="109">
        <v>809.92188999999996</v>
      </c>
      <c r="C61" s="109">
        <v>1097.87426</v>
      </c>
      <c r="D61" s="102">
        <v>135.55310376905607</v>
      </c>
      <c r="E61" s="109">
        <v>38.967660000000002</v>
      </c>
      <c r="F61" s="109">
        <v>139.79676000000001</v>
      </c>
      <c r="G61" s="103" t="s">
        <v>184</v>
      </c>
      <c r="J61" s="100"/>
      <c r="K61" s="100"/>
      <c r="L61" s="100"/>
      <c r="M61" s="100"/>
      <c r="N61" s="100"/>
    </row>
    <row r="62" spans="1:14" x14ac:dyDescent="0.25">
      <c r="A62" s="39" t="s">
        <v>134</v>
      </c>
      <c r="B62" s="109">
        <v>4042.8197099999998</v>
      </c>
      <c r="C62" s="109">
        <v>6213.3416699999998</v>
      </c>
      <c r="D62" s="102">
        <v>153.68831943287424</v>
      </c>
      <c r="E62" s="109">
        <v>1065.8051499999999</v>
      </c>
      <c r="F62" s="109">
        <v>2909.2268799999997</v>
      </c>
      <c r="G62" s="103">
        <v>272.96048250470551</v>
      </c>
      <c r="J62" s="100"/>
      <c r="K62" s="100"/>
      <c r="L62" s="100"/>
      <c r="M62" s="100"/>
      <c r="N62" s="100"/>
    </row>
    <row r="63" spans="1:14" x14ac:dyDescent="0.25">
      <c r="A63" s="39" t="s">
        <v>135</v>
      </c>
      <c r="B63" s="109">
        <v>725.83451000000002</v>
      </c>
      <c r="C63" s="109">
        <v>439.97751</v>
      </c>
      <c r="D63" s="102">
        <v>60.616780263038194</v>
      </c>
      <c r="E63" s="109">
        <v>129.71127999999999</v>
      </c>
      <c r="F63" s="109">
        <v>31.686769999999999</v>
      </c>
      <c r="G63" s="103">
        <v>24.428692708914753</v>
      </c>
      <c r="H63" s="79"/>
      <c r="J63" s="100"/>
      <c r="K63" s="100"/>
      <c r="L63" s="100"/>
      <c r="M63" s="100"/>
      <c r="N63" s="100"/>
    </row>
    <row r="64" spans="1:14" x14ac:dyDescent="0.25">
      <c r="A64" s="39" t="s">
        <v>136</v>
      </c>
      <c r="B64" s="109">
        <v>8247.0940200000005</v>
      </c>
      <c r="C64" s="109">
        <v>11611.39205</v>
      </c>
      <c r="D64" s="102">
        <v>140.79373924731854</v>
      </c>
      <c r="E64" s="109">
        <v>1730.9803300000001</v>
      </c>
      <c r="F64" s="109">
        <v>5003.9881100000002</v>
      </c>
      <c r="G64" s="103">
        <v>289.08405388985557</v>
      </c>
      <c r="J64" s="100"/>
      <c r="K64" s="100"/>
      <c r="L64" s="100"/>
      <c r="M64" s="100"/>
      <c r="N64" s="100"/>
    </row>
    <row r="65" spans="1:14" x14ac:dyDescent="0.25">
      <c r="A65" s="39" t="s">
        <v>137</v>
      </c>
      <c r="B65" s="109">
        <v>3604.32305</v>
      </c>
      <c r="C65" s="109">
        <v>3871.4386</v>
      </c>
      <c r="D65" s="102">
        <v>107.41097693781916</v>
      </c>
      <c r="E65" s="109">
        <v>98.723759999999999</v>
      </c>
      <c r="F65" s="109">
        <v>130.29811000000001</v>
      </c>
      <c r="G65" s="103">
        <v>131.9825237612506</v>
      </c>
      <c r="J65" s="100"/>
      <c r="K65" s="100"/>
      <c r="L65" s="100"/>
      <c r="M65" s="100"/>
      <c r="N65" s="100"/>
    </row>
    <row r="66" spans="1:14" x14ac:dyDescent="0.25">
      <c r="A66" s="39" t="s">
        <v>138</v>
      </c>
      <c r="B66" s="109">
        <v>8700.8901500000011</v>
      </c>
      <c r="C66" s="109">
        <v>13316.106890000001</v>
      </c>
      <c r="D66" s="102">
        <v>153.04304111918938</v>
      </c>
      <c r="E66" s="109">
        <v>465.23358000000002</v>
      </c>
      <c r="F66" s="109">
        <v>773.61115000000007</v>
      </c>
      <c r="G66" s="103">
        <v>166.28446080783766</v>
      </c>
      <c r="J66" s="100"/>
      <c r="K66" s="100"/>
      <c r="L66" s="100"/>
      <c r="M66" s="100"/>
      <c r="N66" s="100"/>
    </row>
    <row r="67" spans="1:14" x14ac:dyDescent="0.25">
      <c r="A67" s="39" t="s">
        <v>139</v>
      </c>
      <c r="B67" s="109">
        <v>14993.944509999999</v>
      </c>
      <c r="C67" s="109">
        <v>15418.014630000001</v>
      </c>
      <c r="D67" s="102">
        <v>102.82827590643126</v>
      </c>
      <c r="E67" s="109">
        <v>420.33479</v>
      </c>
      <c r="F67" s="109">
        <v>645.59267</v>
      </c>
      <c r="G67" s="103">
        <v>153.59011087328747</v>
      </c>
      <c r="J67" s="100"/>
      <c r="K67" s="100"/>
      <c r="L67" s="100"/>
      <c r="M67" s="100"/>
      <c r="N67" s="100"/>
    </row>
    <row r="68" spans="1:14" x14ac:dyDescent="0.25">
      <c r="A68" s="39" t="s">
        <v>140</v>
      </c>
      <c r="B68" s="109">
        <v>15810.568859999999</v>
      </c>
      <c r="C68" s="109">
        <v>20505.89227</v>
      </c>
      <c r="D68" s="102">
        <v>129.69737174908963</v>
      </c>
      <c r="E68" s="109">
        <v>707.63486999999998</v>
      </c>
      <c r="F68" s="109">
        <v>3101.8553400000001</v>
      </c>
      <c r="G68" s="103" t="s">
        <v>184</v>
      </c>
      <c r="J68" s="100"/>
      <c r="K68" s="100"/>
      <c r="L68" s="100"/>
      <c r="M68" s="100"/>
      <c r="N68" s="100"/>
    </row>
    <row r="69" spans="1:14" x14ac:dyDescent="0.25">
      <c r="A69" s="39" t="s">
        <v>141</v>
      </c>
      <c r="B69" s="109">
        <v>192.25611999999998</v>
      </c>
      <c r="C69" s="109">
        <v>406.27819</v>
      </c>
      <c r="D69" s="102">
        <v>211.32133010902331</v>
      </c>
      <c r="E69" s="109">
        <v>343.01054999999997</v>
      </c>
      <c r="F69" s="109">
        <v>359.80195000000003</v>
      </c>
      <c r="G69" s="103">
        <v>104.89530132527996</v>
      </c>
      <c r="J69" s="100"/>
      <c r="K69" s="100"/>
      <c r="L69" s="100"/>
      <c r="M69" s="100"/>
      <c r="N69" s="100"/>
    </row>
    <row r="70" spans="1:14" x14ac:dyDescent="0.25">
      <c r="A70" s="30" t="s">
        <v>142</v>
      </c>
      <c r="B70" s="98">
        <v>35224.487049999996</v>
      </c>
      <c r="C70" s="98">
        <v>52519.86722</v>
      </c>
      <c r="D70" s="101">
        <v>149.10044579343281</v>
      </c>
      <c r="E70" s="98">
        <v>1914.5594199999998</v>
      </c>
      <c r="F70" s="98">
        <v>4749.8293800000001</v>
      </c>
      <c r="G70" s="110">
        <v>248.08994332492435</v>
      </c>
      <c r="J70" s="100"/>
      <c r="K70" s="100"/>
      <c r="L70" s="100"/>
      <c r="M70" s="100"/>
      <c r="N70" s="100"/>
    </row>
    <row r="71" spans="1:14" x14ac:dyDescent="0.25">
      <c r="A71" s="39" t="s">
        <v>143</v>
      </c>
      <c r="B71" s="109">
        <v>1592.72658</v>
      </c>
      <c r="C71" s="109">
        <v>2764.9231199999999</v>
      </c>
      <c r="D71" s="102">
        <v>173.59684673561483</v>
      </c>
      <c r="E71" s="109">
        <v>113.49708</v>
      </c>
      <c r="F71" s="109">
        <v>22.06146</v>
      </c>
      <c r="G71" s="103">
        <v>19.437909768251309</v>
      </c>
      <c r="J71" s="100"/>
      <c r="K71" s="100"/>
      <c r="L71" s="100"/>
      <c r="M71" s="100"/>
      <c r="N71" s="100"/>
    </row>
    <row r="72" spans="1:14" x14ac:dyDescent="0.25">
      <c r="A72" s="39" t="s">
        <v>144</v>
      </c>
      <c r="B72" s="109">
        <v>4982.2434899999998</v>
      </c>
      <c r="C72" s="109">
        <v>7115.1348099999996</v>
      </c>
      <c r="D72" s="102">
        <v>142.80985713124991</v>
      </c>
      <c r="E72" s="109">
        <v>242.41887</v>
      </c>
      <c r="F72" s="109">
        <v>350.9271</v>
      </c>
      <c r="G72" s="103">
        <v>144.76063682666287</v>
      </c>
      <c r="J72" s="100"/>
      <c r="K72" s="100"/>
      <c r="L72" s="100"/>
      <c r="M72" s="100"/>
      <c r="N72" s="100"/>
    </row>
    <row r="73" spans="1:14" x14ac:dyDescent="0.25">
      <c r="A73" s="39" t="s">
        <v>145</v>
      </c>
      <c r="B73" s="109">
        <v>798.52797999999996</v>
      </c>
      <c r="C73" s="109">
        <v>1098.2660800000001</v>
      </c>
      <c r="D73" s="102">
        <v>137.53633028613476</v>
      </c>
      <c r="E73" s="109">
        <v>28.3096</v>
      </c>
      <c r="F73" s="109">
        <v>19.525939999999999</v>
      </c>
      <c r="G73" s="103">
        <v>68.972857263966986</v>
      </c>
      <c r="J73" s="100"/>
      <c r="K73" s="100"/>
      <c r="L73" s="100"/>
      <c r="M73" s="100"/>
      <c r="N73" s="100"/>
    </row>
    <row r="74" spans="1:14" x14ac:dyDescent="0.25">
      <c r="A74" s="39" t="s">
        <v>146</v>
      </c>
      <c r="B74" s="109">
        <v>10026.585359999999</v>
      </c>
      <c r="C74" s="109">
        <v>12087.495140000001</v>
      </c>
      <c r="D74" s="102">
        <v>120.55445304661528</v>
      </c>
      <c r="E74" s="109">
        <v>305.53933000000001</v>
      </c>
      <c r="F74" s="109">
        <v>672.57704000000001</v>
      </c>
      <c r="G74" s="103">
        <v>220.12781136883427</v>
      </c>
      <c r="J74" s="100"/>
      <c r="K74" s="100"/>
      <c r="L74" s="100"/>
      <c r="M74" s="100"/>
      <c r="N74" s="100"/>
    </row>
    <row r="75" spans="1:14" x14ac:dyDescent="0.25">
      <c r="A75" s="39" t="s">
        <v>147</v>
      </c>
      <c r="B75" s="109">
        <v>5035.3358600000001</v>
      </c>
      <c r="C75" s="109">
        <v>4812.9952599999997</v>
      </c>
      <c r="D75" s="102">
        <v>95.584393848159309</v>
      </c>
      <c r="E75" s="109">
        <v>62.328660000000006</v>
      </c>
      <c r="F75" s="109">
        <v>47.658010000000004</v>
      </c>
      <c r="G75" s="103">
        <v>76.462433172797233</v>
      </c>
      <c r="J75" s="100"/>
      <c r="K75" s="100"/>
      <c r="L75" s="100"/>
      <c r="M75" s="100"/>
      <c r="N75" s="100"/>
    </row>
    <row r="76" spans="1:14" x14ac:dyDescent="0.25">
      <c r="A76" s="39" t="s">
        <v>148</v>
      </c>
      <c r="B76" s="109">
        <v>2377.16725</v>
      </c>
      <c r="C76" s="109">
        <v>4350.5001900000007</v>
      </c>
      <c r="D76" s="102">
        <v>183.01195214598386</v>
      </c>
      <c r="E76" s="109">
        <v>206.43055999999999</v>
      </c>
      <c r="F76" s="109">
        <v>1381.28739</v>
      </c>
      <c r="G76" s="103" t="s">
        <v>184</v>
      </c>
      <c r="J76" s="100"/>
      <c r="K76" s="100"/>
      <c r="L76" s="100"/>
      <c r="M76" s="100"/>
      <c r="N76" s="100"/>
    </row>
    <row r="77" spans="1:14" x14ac:dyDescent="0.25">
      <c r="A77" s="39" t="s">
        <v>149</v>
      </c>
      <c r="B77" s="109">
        <v>609.42577000000006</v>
      </c>
      <c r="C77" s="109">
        <v>855.84855000000005</v>
      </c>
      <c r="D77" s="102">
        <v>140.43524119434593</v>
      </c>
      <c r="E77" s="109">
        <v>1.93319</v>
      </c>
      <c r="F77" s="109">
        <v>7.8912899999999997</v>
      </c>
      <c r="G77" s="103" t="s">
        <v>184</v>
      </c>
      <c r="J77" s="100"/>
      <c r="K77" s="100"/>
      <c r="L77" s="100"/>
      <c r="M77" s="100"/>
      <c r="N77" s="100"/>
    </row>
    <row r="78" spans="1:14" x14ac:dyDescent="0.25">
      <c r="A78" s="39" t="s">
        <v>150</v>
      </c>
      <c r="B78" s="109">
        <v>9802.4747599999992</v>
      </c>
      <c r="C78" s="109">
        <v>19434.70407</v>
      </c>
      <c r="D78" s="102">
        <v>198.26324010856214</v>
      </c>
      <c r="E78" s="109">
        <v>954.10212999999999</v>
      </c>
      <c r="F78" s="109">
        <v>2247.9011499999997</v>
      </c>
      <c r="G78" s="103">
        <v>235.60382891085254</v>
      </c>
      <c r="J78" s="100"/>
      <c r="K78" s="100"/>
      <c r="L78" s="100"/>
      <c r="M78" s="100"/>
      <c r="N78" s="100"/>
    </row>
    <row r="79" spans="1:14" x14ac:dyDescent="0.25">
      <c r="A79" s="30" t="s">
        <v>151</v>
      </c>
      <c r="B79" s="98">
        <v>13.366040000000002</v>
      </c>
      <c r="C79" s="98">
        <v>4.5111000000000008</v>
      </c>
      <c r="D79" s="101">
        <v>33.750460121322398</v>
      </c>
      <c r="E79" s="98">
        <v>4.2999999999999997E-2</v>
      </c>
      <c r="F79" s="98">
        <v>0.17191999999999999</v>
      </c>
      <c r="G79" s="110">
        <v>0</v>
      </c>
      <c r="J79" s="100"/>
      <c r="K79" s="100"/>
      <c r="L79" s="100"/>
      <c r="M79" s="100"/>
      <c r="N79" s="100"/>
    </row>
    <row r="80" spans="1:14" x14ac:dyDescent="0.25">
      <c r="B80" s="29"/>
      <c r="C80" s="29"/>
      <c r="D80" s="77"/>
      <c r="E80" s="29"/>
      <c r="F80" s="29"/>
      <c r="G80" s="77"/>
    </row>
    <row r="81" spans="1:7" x14ac:dyDescent="0.25">
      <c r="A81" s="13" t="s">
        <v>18</v>
      </c>
      <c r="B81" s="63"/>
      <c r="C81" s="63"/>
      <c r="D81" s="63"/>
      <c r="E81" s="63"/>
      <c r="F81" s="63"/>
      <c r="G81" s="111"/>
    </row>
    <row r="83" spans="1:7" x14ac:dyDescent="0.25">
      <c r="B83" s="29"/>
      <c r="C83" s="29"/>
      <c r="D83" s="77"/>
      <c r="E83" s="29"/>
      <c r="F83" s="29"/>
      <c r="G83" s="77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37" sqref="B37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4" width="13.28515625" customWidth="1"/>
    <col min="5" max="5" width="12.140625" customWidth="1"/>
    <col min="6" max="6" width="13.85546875" customWidth="1"/>
    <col min="7" max="7" width="13.140625" customWidth="1"/>
  </cols>
  <sheetData>
    <row r="1" spans="1:12" x14ac:dyDescent="0.25">
      <c r="A1" s="41" t="s">
        <v>152</v>
      </c>
      <c r="B1" s="32"/>
      <c r="C1" s="33"/>
      <c r="D1" s="33"/>
      <c r="E1" s="33"/>
      <c r="F1" s="33"/>
      <c r="G1" s="33"/>
      <c r="J1" t="s">
        <v>182</v>
      </c>
    </row>
    <row r="2" spans="1:12" x14ac:dyDescent="0.25">
      <c r="A2" s="130" t="s">
        <v>153</v>
      </c>
      <c r="B2" s="117" t="s">
        <v>154</v>
      </c>
      <c r="C2" s="125"/>
      <c r="D2" s="126"/>
      <c r="E2" s="127" t="s">
        <v>155</v>
      </c>
      <c r="F2" s="128"/>
      <c r="G2" s="129"/>
    </row>
    <row r="3" spans="1:12" x14ac:dyDescent="0.25">
      <c r="A3" s="131"/>
      <c r="B3" s="132" t="s">
        <v>185</v>
      </c>
      <c r="C3" s="134" t="s">
        <v>186</v>
      </c>
      <c r="D3" s="34" t="s">
        <v>186</v>
      </c>
      <c r="E3" s="132" t="s">
        <v>185</v>
      </c>
      <c r="F3" s="134" t="s">
        <v>186</v>
      </c>
      <c r="G3" s="34" t="s">
        <v>186</v>
      </c>
    </row>
    <row r="4" spans="1:12" ht="12.75" customHeight="1" x14ac:dyDescent="0.25">
      <c r="A4" s="40"/>
      <c r="B4" s="133"/>
      <c r="C4" s="134"/>
      <c r="D4" s="35" t="s">
        <v>185</v>
      </c>
      <c r="E4" s="133"/>
      <c r="F4" s="134"/>
      <c r="G4" s="35" t="s">
        <v>185</v>
      </c>
    </row>
    <row r="5" spans="1:12" ht="15" hidden="1" customHeight="1" x14ac:dyDescent="0.25">
      <c r="A5" s="45"/>
      <c r="B5" s="37" t="s">
        <v>23</v>
      </c>
      <c r="C5" s="37" t="s">
        <v>23</v>
      </c>
      <c r="D5" s="42" t="s">
        <v>78</v>
      </c>
      <c r="E5" s="37" t="s">
        <v>23</v>
      </c>
      <c r="F5" s="37" t="s">
        <v>23</v>
      </c>
      <c r="G5" s="38" t="s">
        <v>78</v>
      </c>
    </row>
    <row r="6" spans="1:12" x14ac:dyDescent="0.25">
      <c r="A6" s="30" t="s">
        <v>156</v>
      </c>
      <c r="B6" s="71">
        <v>252930.60608999999</v>
      </c>
      <c r="C6" s="71">
        <v>362932.14939000004</v>
      </c>
      <c r="D6" s="104">
        <v>143.49079971004312</v>
      </c>
      <c r="E6" s="71">
        <v>60219.325600000004</v>
      </c>
      <c r="F6" s="71">
        <v>125596.29582999999</v>
      </c>
      <c r="G6" s="104">
        <v>208.56476650744818</v>
      </c>
      <c r="I6" s="44"/>
      <c r="J6" s="44"/>
    </row>
    <row r="7" spans="1:12" x14ac:dyDescent="0.25">
      <c r="A7" s="30" t="s">
        <v>177</v>
      </c>
      <c r="B7" s="105">
        <v>20995.94571</v>
      </c>
      <c r="C7" s="105">
        <v>24209.859869999997</v>
      </c>
      <c r="D7" s="106">
        <v>115.3073083936832</v>
      </c>
      <c r="E7" s="105">
        <v>1090.7050500000003</v>
      </c>
      <c r="F7" s="105">
        <v>2144.8412700000003</v>
      </c>
      <c r="G7" s="106">
        <v>196.64723015631034</v>
      </c>
      <c r="I7" s="44"/>
      <c r="J7" s="44"/>
      <c r="K7" s="15"/>
      <c r="L7" s="15"/>
    </row>
    <row r="8" spans="1:12" x14ac:dyDescent="0.25">
      <c r="A8" s="30" t="s">
        <v>176</v>
      </c>
      <c r="B8" s="105">
        <v>12751.565970000001</v>
      </c>
      <c r="C8" s="105">
        <v>16691.89543</v>
      </c>
      <c r="D8" s="106">
        <v>130.9007495179041</v>
      </c>
      <c r="E8" s="105">
        <v>747.18216000000007</v>
      </c>
      <c r="F8" s="105">
        <v>234.58245000000002</v>
      </c>
      <c r="G8" s="106">
        <v>31.39561710092222</v>
      </c>
      <c r="I8" s="44"/>
      <c r="J8" s="44"/>
      <c r="K8" s="15"/>
      <c r="L8" s="15"/>
    </row>
    <row r="9" spans="1:12" x14ac:dyDescent="0.25">
      <c r="A9" s="30" t="s">
        <v>175</v>
      </c>
      <c r="B9" s="105">
        <v>1904.8044600000001</v>
      </c>
      <c r="C9" s="105">
        <v>1972.13148</v>
      </c>
      <c r="D9" s="106">
        <v>103.53458958196686</v>
      </c>
      <c r="E9" s="105">
        <v>4.0329600000000001</v>
      </c>
      <c r="F9" s="105">
        <v>4.99587</v>
      </c>
      <c r="G9" s="106">
        <v>123.87601166388956</v>
      </c>
      <c r="I9" s="44"/>
      <c r="J9" s="44"/>
      <c r="K9" s="15"/>
      <c r="L9" s="15"/>
    </row>
    <row r="10" spans="1:12" x14ac:dyDescent="0.25">
      <c r="A10" s="30" t="s">
        <v>174</v>
      </c>
      <c r="B10" s="105">
        <v>28729.76137</v>
      </c>
      <c r="C10" s="105">
        <v>35386.522020000004</v>
      </c>
      <c r="D10" s="106">
        <v>123.17026084647915</v>
      </c>
      <c r="E10" s="105">
        <v>3317.5589500000001</v>
      </c>
      <c r="F10" s="105">
        <v>2123.95649</v>
      </c>
      <c r="G10" s="106">
        <v>64.021665387437949</v>
      </c>
      <c r="I10" s="44"/>
      <c r="J10" s="44"/>
      <c r="K10" s="15"/>
      <c r="L10" s="15"/>
    </row>
    <row r="11" spans="1:12" x14ac:dyDescent="0.25">
      <c r="A11" s="30" t="s">
        <v>173</v>
      </c>
      <c r="B11" s="105">
        <v>22125.383699999998</v>
      </c>
      <c r="C11" s="105">
        <v>42722.298269999999</v>
      </c>
      <c r="D11" s="106">
        <v>193.09178475399727</v>
      </c>
      <c r="E11" s="105">
        <v>23677.2068</v>
      </c>
      <c r="F11" s="105">
        <v>51255.563589999998</v>
      </c>
      <c r="G11" s="106">
        <v>216.47639446220489</v>
      </c>
      <c r="I11" s="44"/>
      <c r="J11" s="44"/>
      <c r="K11" s="15"/>
      <c r="L11" s="15"/>
    </row>
    <row r="12" spans="1:12" x14ac:dyDescent="0.25">
      <c r="A12" s="30" t="s">
        <v>172</v>
      </c>
      <c r="B12" s="105">
        <v>33193.568749999999</v>
      </c>
      <c r="C12" s="105">
        <v>40576.997609999999</v>
      </c>
      <c r="D12" s="106">
        <v>122.2435524050122</v>
      </c>
      <c r="E12" s="105">
        <v>3575.4453399999998</v>
      </c>
      <c r="F12" s="105">
        <v>5387.0737800000006</v>
      </c>
      <c r="G12" s="106">
        <v>150.66860957801694</v>
      </c>
      <c r="I12" s="44"/>
      <c r="J12" s="44"/>
      <c r="K12" s="15"/>
      <c r="L12" s="15"/>
    </row>
    <row r="13" spans="1:12" x14ac:dyDescent="0.25">
      <c r="A13" s="30" t="s">
        <v>171</v>
      </c>
      <c r="B13" s="105">
        <v>10155.18233</v>
      </c>
      <c r="C13" s="105">
        <v>14909.5466</v>
      </c>
      <c r="D13" s="106">
        <v>146.81712366655262</v>
      </c>
      <c r="E13" s="105">
        <v>484.53990000000005</v>
      </c>
      <c r="F13" s="105">
        <v>1004.30896</v>
      </c>
      <c r="G13" s="106">
        <v>207.27064169534847</v>
      </c>
      <c r="I13" s="44"/>
      <c r="J13" s="44"/>
      <c r="K13" s="15"/>
      <c r="L13" s="15"/>
    </row>
    <row r="14" spans="1:12" x14ac:dyDescent="0.25">
      <c r="A14" s="30" t="s">
        <v>170</v>
      </c>
      <c r="B14" s="105">
        <v>967.65193999999997</v>
      </c>
      <c r="C14" s="105">
        <v>1281.3176900000001</v>
      </c>
      <c r="D14" s="106">
        <v>132.41514195693134</v>
      </c>
      <c r="E14" s="105">
        <v>383.11482000000001</v>
      </c>
      <c r="F14" s="105">
        <v>791.31664999999998</v>
      </c>
      <c r="G14" s="106">
        <v>206.54817007601011</v>
      </c>
      <c r="I14" s="44"/>
      <c r="J14" s="44"/>
      <c r="K14" s="15"/>
      <c r="L14" s="15"/>
    </row>
    <row r="15" spans="1:12" x14ac:dyDescent="0.25">
      <c r="A15" s="30" t="s">
        <v>169</v>
      </c>
      <c r="B15" s="105">
        <v>3179.0805299999997</v>
      </c>
      <c r="C15" s="105">
        <v>4495.20435</v>
      </c>
      <c r="D15" s="106">
        <v>141.39951182677339</v>
      </c>
      <c r="E15" s="105">
        <v>2816.4263900000005</v>
      </c>
      <c r="F15" s="105">
        <v>4782.2213600000005</v>
      </c>
      <c r="G15" s="106">
        <v>169.79749149417677</v>
      </c>
      <c r="I15" s="44"/>
      <c r="J15" s="44"/>
      <c r="K15" s="15"/>
      <c r="L15" s="15"/>
    </row>
    <row r="16" spans="1:12" x14ac:dyDescent="0.25">
      <c r="A16" s="30" t="s">
        <v>168</v>
      </c>
      <c r="B16" s="105">
        <v>4581.3303500000002</v>
      </c>
      <c r="C16" s="105">
        <v>5469.5253300000004</v>
      </c>
      <c r="D16" s="106">
        <v>119.38727208353355</v>
      </c>
      <c r="E16" s="105">
        <v>550.8132700000001</v>
      </c>
      <c r="F16" s="105">
        <v>1076.5715599999999</v>
      </c>
      <c r="G16" s="106">
        <v>195.45127516626454</v>
      </c>
      <c r="I16" s="44"/>
      <c r="J16" s="44"/>
      <c r="K16" s="15"/>
      <c r="L16" s="15"/>
    </row>
    <row r="17" spans="1:12" x14ac:dyDescent="0.25">
      <c r="A17" s="30" t="s">
        <v>167</v>
      </c>
      <c r="B17" s="105">
        <v>12175.78189</v>
      </c>
      <c r="C17" s="105">
        <v>13863.12846</v>
      </c>
      <c r="D17" s="106">
        <v>113.85821941657662</v>
      </c>
      <c r="E17" s="105">
        <v>329.43551000000002</v>
      </c>
      <c r="F17" s="105">
        <v>953.69171000000006</v>
      </c>
      <c r="G17" s="106">
        <v>289.4926870512532</v>
      </c>
      <c r="I17" s="44"/>
      <c r="J17" s="44"/>
      <c r="K17" s="15"/>
      <c r="L17" s="15"/>
    </row>
    <row r="18" spans="1:12" x14ac:dyDescent="0.25">
      <c r="A18" s="30" t="s">
        <v>163</v>
      </c>
      <c r="B18" s="105">
        <v>5369.1933400000007</v>
      </c>
      <c r="C18" s="105">
        <v>5137.7615099999994</v>
      </c>
      <c r="D18" s="106">
        <v>95.689635009492861</v>
      </c>
      <c r="E18" s="105">
        <v>66.380410000000012</v>
      </c>
      <c r="F18" s="105">
        <v>49.005670000000009</v>
      </c>
      <c r="G18" s="106">
        <v>73.825500625862361</v>
      </c>
      <c r="I18" s="44"/>
      <c r="J18" s="44"/>
      <c r="K18" s="15"/>
      <c r="L18" s="15"/>
    </row>
    <row r="19" spans="1:12" x14ac:dyDescent="0.25">
      <c r="A19" s="30" t="s">
        <v>162</v>
      </c>
      <c r="B19" s="105">
        <v>7228.2102400000003</v>
      </c>
      <c r="C19" s="105">
        <v>10539.750909999999</v>
      </c>
      <c r="D19" s="106">
        <v>145.81411663532353</v>
      </c>
      <c r="E19" s="105">
        <v>276.00846000000001</v>
      </c>
      <c r="F19" s="105">
        <v>271.42887999999999</v>
      </c>
      <c r="G19" s="106">
        <v>98.340782742673895</v>
      </c>
      <c r="I19" s="44"/>
      <c r="J19" s="44"/>
      <c r="K19" s="15"/>
      <c r="L19" s="15"/>
    </row>
    <row r="20" spans="1:12" x14ac:dyDescent="0.25">
      <c r="A20" s="30" t="s">
        <v>161</v>
      </c>
      <c r="B20" s="105">
        <v>277.95597999999995</v>
      </c>
      <c r="C20" s="105">
        <v>3987.4738600000001</v>
      </c>
      <c r="D20" s="106" t="s">
        <v>184</v>
      </c>
      <c r="E20" s="105">
        <v>12.756780000000001</v>
      </c>
      <c r="F20" s="105">
        <v>12.78673</v>
      </c>
      <c r="G20" s="107" t="s">
        <v>184</v>
      </c>
      <c r="I20" s="44"/>
      <c r="J20" s="44"/>
      <c r="K20" s="15"/>
      <c r="L20" s="15"/>
    </row>
    <row r="21" spans="1:12" x14ac:dyDescent="0.25">
      <c r="A21" s="30" t="s">
        <v>160</v>
      </c>
      <c r="B21" s="105">
        <v>18356.975289999995</v>
      </c>
      <c r="C21" s="105">
        <v>44588.296189999994</v>
      </c>
      <c r="D21" s="106">
        <v>242.89565947332062</v>
      </c>
      <c r="E21" s="105">
        <v>17007.57389</v>
      </c>
      <c r="F21" s="105">
        <v>39521.851060000001</v>
      </c>
      <c r="G21" s="106">
        <v>232.37794711706528</v>
      </c>
      <c r="I21" s="44"/>
      <c r="J21" s="44"/>
      <c r="K21" s="15"/>
      <c r="L21" s="15"/>
    </row>
    <row r="22" spans="1:12" x14ac:dyDescent="0.25">
      <c r="A22" s="30" t="s">
        <v>159</v>
      </c>
      <c r="B22" s="105">
        <v>40505.451709999994</v>
      </c>
      <c r="C22" s="105">
        <v>50720.479200000002</v>
      </c>
      <c r="D22" s="106">
        <v>125.21889538014489</v>
      </c>
      <c r="E22" s="105">
        <v>3886.7135400000002</v>
      </c>
      <c r="F22" s="105">
        <v>9706.1873300000007</v>
      </c>
      <c r="G22" s="106">
        <v>249.72736555213174</v>
      </c>
      <c r="I22" s="44"/>
      <c r="J22" s="44"/>
      <c r="K22" s="15"/>
      <c r="L22" s="15"/>
    </row>
    <row r="23" spans="1:12" x14ac:dyDescent="0.25">
      <c r="A23" s="30" t="s">
        <v>158</v>
      </c>
      <c r="B23" s="105">
        <v>16199.21358</v>
      </c>
      <c r="C23" s="105">
        <v>21544.7055</v>
      </c>
      <c r="D23" s="106">
        <v>132.99846559588357</v>
      </c>
      <c r="E23" s="105">
        <v>1141.5882199999999</v>
      </c>
      <c r="F23" s="105">
        <v>3461.75729</v>
      </c>
      <c r="G23" s="106" t="s">
        <v>184</v>
      </c>
      <c r="I23" s="44"/>
      <c r="J23" s="44"/>
      <c r="K23" s="15"/>
      <c r="L23" s="15"/>
    </row>
    <row r="24" spans="1:12" x14ac:dyDescent="0.25">
      <c r="A24" s="30" t="s">
        <v>164</v>
      </c>
      <c r="B24" s="105">
        <v>4057.7835499999997</v>
      </c>
      <c r="C24" s="105">
        <v>6535.884689999999</v>
      </c>
      <c r="D24" s="106">
        <v>161.07031361985779</v>
      </c>
      <c r="E24" s="105">
        <v>255.16061999999999</v>
      </c>
      <c r="F24" s="105">
        <v>1432.5606499999999</v>
      </c>
      <c r="G24" s="106" t="s">
        <v>184</v>
      </c>
      <c r="I24" s="44"/>
      <c r="J24" s="44"/>
      <c r="K24" s="15"/>
      <c r="L24" s="15"/>
    </row>
    <row r="25" spans="1:12" x14ac:dyDescent="0.25">
      <c r="A25" s="30" t="s">
        <v>157</v>
      </c>
      <c r="B25" s="105">
        <v>114.92739999999999</v>
      </c>
      <c r="C25" s="105">
        <v>5078.6034300000001</v>
      </c>
      <c r="D25" s="106" t="s">
        <v>184</v>
      </c>
      <c r="E25" s="105">
        <v>18.8</v>
      </c>
      <c r="F25" s="105">
        <v>920.54</v>
      </c>
      <c r="G25" s="106" t="s">
        <v>184</v>
      </c>
      <c r="I25" s="44"/>
      <c r="J25" s="44"/>
      <c r="K25" s="15"/>
      <c r="L25" s="15"/>
    </row>
    <row r="26" spans="1:12" x14ac:dyDescent="0.25">
      <c r="A26" s="30" t="s">
        <v>165</v>
      </c>
      <c r="B26" s="105">
        <v>10056.540140000001</v>
      </c>
      <c r="C26" s="105">
        <v>13217.278429999998</v>
      </c>
      <c r="D26" s="106">
        <v>131.42967905460969</v>
      </c>
      <c r="E26" s="105">
        <v>569.88252999999997</v>
      </c>
      <c r="F26" s="105">
        <v>458.48652999999996</v>
      </c>
      <c r="G26" s="106">
        <v>80.452813670213757</v>
      </c>
      <c r="I26" s="44"/>
      <c r="J26" s="44"/>
      <c r="K26" s="15"/>
      <c r="L26" s="15"/>
    </row>
    <row r="27" spans="1:12" x14ac:dyDescent="0.25">
      <c r="A27" s="30" t="s">
        <v>166</v>
      </c>
      <c r="B27" s="105">
        <v>4.29786</v>
      </c>
      <c r="C27" s="105">
        <v>3.4885600000000001</v>
      </c>
      <c r="D27" s="108">
        <v>81.169698408044937</v>
      </c>
      <c r="E27" s="105">
        <v>8</v>
      </c>
      <c r="F27" s="105">
        <v>2.5680000000000001</v>
      </c>
      <c r="G27" s="107">
        <v>32.1</v>
      </c>
      <c r="I27" s="44"/>
      <c r="J27" s="44"/>
      <c r="K27" s="15"/>
      <c r="L27" s="15"/>
    </row>
    <row r="28" spans="1:12" x14ac:dyDescent="0.25">
      <c r="C28" s="51"/>
      <c r="D28" s="52"/>
      <c r="E28" s="51"/>
      <c r="I28" s="44"/>
      <c r="J28" s="44"/>
    </row>
    <row r="29" spans="1:12" x14ac:dyDescent="0.25">
      <c r="A29" s="13" t="s">
        <v>18</v>
      </c>
      <c r="C29" s="51"/>
      <c r="D29" s="51"/>
      <c r="E29" s="51"/>
    </row>
    <row r="31" spans="1:12" x14ac:dyDescent="0.25">
      <c r="E31" s="43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2022-03-29T09:29:58Z</dcterms:modified>
</cp:coreProperties>
</file>