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4130"/>
  </bookViews>
  <sheets>
    <sheet name="Table 1" sheetId="1" r:id="rId1"/>
    <sheet name="Table 2" sheetId="2" r:id="rId2"/>
    <sheet name="Table 3" sheetId="3" r:id="rId3"/>
    <sheet name="Table 4" sheetId="4" r:id="rId4"/>
    <sheet name="Tabela 5" sheetId="5" r:id="rId5"/>
  </sheets>
  <definedNames>
    <definedName name="kuguig">'Table 2'!$I$5</definedName>
    <definedName name="uyfdydtd">'Table 2'!$G$5</definedName>
    <definedName name="uyr">'Table 2'!$C$5</definedName>
    <definedName name="uyrydu">'Table 2'!$E$5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</calcChain>
</file>

<file path=xl/sharedStrings.xml><?xml version="1.0" encoding="utf-8"?>
<sst xmlns="http://schemas.openxmlformats.org/spreadsheetml/2006/main" count="252" uniqueCount="181">
  <si>
    <t>PERIOD</t>
  </si>
  <si>
    <t>April</t>
  </si>
  <si>
    <t>TRGOVINSKI</t>
  </si>
  <si>
    <t>PARTNERI</t>
  </si>
  <si>
    <t>%</t>
  </si>
  <si>
    <t>Japan</t>
  </si>
  <si>
    <t xml:space="preserve">Brazil </t>
  </si>
  <si>
    <t xml:space="preserve">Malta </t>
  </si>
  <si>
    <t xml:space="preserve">CEFTA </t>
  </si>
  <si>
    <t>0-9 TOTAL</t>
  </si>
  <si>
    <t>300¹</t>
  </si>
  <si>
    <t>IMPORT</t>
  </si>
  <si>
    <t>EXPORT</t>
  </si>
  <si>
    <t>TRADE BALANCE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</si>
  <si>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</si>
  <si>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</si>
  <si>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</si>
  <si>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</si>
  <si>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</si>
  <si>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</si>
  <si>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</si>
  <si>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</si>
  <si>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</si>
  <si>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</si>
  <si>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</si>
  <si>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EXTERNAL TRADE IN GOODS, TOTAL</t>
  </si>
  <si>
    <t>thous. EUR</t>
  </si>
  <si>
    <t xml:space="preserve">WORLD </t>
  </si>
  <si>
    <t xml:space="preserve">Europe </t>
  </si>
  <si>
    <t>European Union</t>
  </si>
  <si>
    <t xml:space="preserve">Africa </t>
  </si>
  <si>
    <t>Asia</t>
  </si>
  <si>
    <t>America</t>
  </si>
  <si>
    <t xml:space="preserve">Oceania </t>
  </si>
  <si>
    <t>USA</t>
  </si>
  <si>
    <t>China</t>
  </si>
  <si>
    <t>Russia</t>
  </si>
  <si>
    <t>Switzerland</t>
  </si>
  <si>
    <t>Turkey</t>
  </si>
  <si>
    <t>TRADING PARTNERS</t>
  </si>
  <si>
    <t>WORLD</t>
  </si>
  <si>
    <t>Austria</t>
  </si>
  <si>
    <t>Belgium</t>
  </si>
  <si>
    <t>Bulgaria</t>
  </si>
  <si>
    <t>Czechia</t>
  </si>
  <si>
    <t xml:space="preserve">Denmark </t>
  </si>
  <si>
    <t>Estonia</t>
  </si>
  <si>
    <t>Finland</t>
  </si>
  <si>
    <t xml:space="preserve">France </t>
  </si>
  <si>
    <t xml:space="preserve">Greece </t>
  </si>
  <si>
    <t xml:space="preserve">Netherlands </t>
  </si>
  <si>
    <t xml:space="preserve">Ireland </t>
  </si>
  <si>
    <t>Italy</t>
  </si>
  <si>
    <t>Cyprus</t>
  </si>
  <si>
    <t xml:space="preserve">Latvia </t>
  </si>
  <si>
    <t xml:space="preserve">Lithuania </t>
  </si>
  <si>
    <t>Luxembourg</t>
  </si>
  <si>
    <t>Hungary</t>
  </si>
  <si>
    <t>Germany</t>
  </si>
  <si>
    <t>Poland</t>
  </si>
  <si>
    <t>Portugal</t>
  </si>
  <si>
    <t>Croatia</t>
  </si>
  <si>
    <t>Romania</t>
  </si>
  <si>
    <t>Slovakia</t>
  </si>
  <si>
    <t>Slovenia</t>
  </si>
  <si>
    <t>Spain</t>
  </si>
  <si>
    <t>Sweden</t>
  </si>
  <si>
    <t>United Kingdom</t>
  </si>
  <si>
    <t xml:space="preserve">Albania </t>
  </si>
  <si>
    <t>Bosnia-Herzegovina</t>
  </si>
  <si>
    <t>Moldova</t>
  </si>
  <si>
    <t>Macedonia</t>
  </si>
  <si>
    <t xml:space="preserve">Serbia </t>
  </si>
  <si>
    <t xml:space="preserve">Kosovo </t>
  </si>
  <si>
    <t xml:space="preserve">Other countries </t>
  </si>
  <si>
    <t>Index</t>
  </si>
  <si>
    <t xml:space="preserve">0 Food and live animals </t>
  </si>
  <si>
    <t xml:space="preserve">00 Live animals </t>
  </si>
  <si>
    <t xml:space="preserve">01 Meat and meat preparations </t>
  </si>
  <si>
    <t xml:space="preserve">02 Diary products and eggs </t>
  </si>
  <si>
    <t>03 Fish and preparations</t>
  </si>
  <si>
    <t xml:space="preserve">04 Cereal and cereal products </t>
  </si>
  <si>
    <t xml:space="preserve">05 Vegetables and fruit </t>
  </si>
  <si>
    <t>06 Sugars, sugar preparations and honey</t>
  </si>
  <si>
    <t>07 Coffee, tea, cocoa, spices, and manufactures thereof</t>
  </si>
  <si>
    <t>08 Feeding stuff for animals (not including unmilled cereals)</t>
  </si>
  <si>
    <t>09 Miscellaneous edible products and preparations</t>
  </si>
  <si>
    <t xml:space="preserve">1 Beverages and tobacco </t>
  </si>
  <si>
    <t>11 Beverages</t>
  </si>
  <si>
    <t>12 Tobacco and tobacco manufactures</t>
  </si>
  <si>
    <t>2 Crude materials, inedible, except fuels</t>
  </si>
  <si>
    <t>21 Hides, skins and fur skins, raw</t>
  </si>
  <si>
    <t>22 Oil-seeds and oleaginous fruits</t>
  </si>
  <si>
    <t xml:space="preserve">23 Crude rubber </t>
  </si>
  <si>
    <t>24 Cork and wood</t>
  </si>
  <si>
    <t>25 Pulp and waste paper</t>
  </si>
  <si>
    <t>26 Textile fibres and their wastes</t>
  </si>
  <si>
    <t>27 Crude fertilizers, and crude minerals</t>
  </si>
  <si>
    <t>28 Metalliferous ores and metal scrap</t>
  </si>
  <si>
    <t>29 Crude animal and vegetable materials, n.e.s.</t>
  </si>
  <si>
    <t>3 Mineral fuels, lubricants and related materials</t>
  </si>
  <si>
    <t>32 Coal, coke and briquettes</t>
  </si>
  <si>
    <t>33 Petroleum, petroleum products and related materials</t>
  </si>
  <si>
    <t>34 Gas, natural and manufactured</t>
  </si>
  <si>
    <t>35 Electric current</t>
  </si>
  <si>
    <t>4 Animal oils and fats</t>
  </si>
  <si>
    <t>41 Animal oils and fats</t>
  </si>
  <si>
    <t>42 Fixed vegetable fats and oils</t>
  </si>
  <si>
    <t>43 Animal or vegetable fats and oils, processed</t>
  </si>
  <si>
    <t>5 Chemicals</t>
  </si>
  <si>
    <t>51 Organic chemicals</t>
  </si>
  <si>
    <t>52 Inorganic chemicals</t>
  </si>
  <si>
    <t>53 Dyeing, tanning and colouring materials</t>
  </si>
  <si>
    <t>54 Medicinal and pharmaceutical products</t>
  </si>
  <si>
    <t>55 Essential oils, perfume materials, toilet prep.</t>
  </si>
  <si>
    <t>56 Fertilizers (other than those of group 272)</t>
  </si>
  <si>
    <t>57 Plastics in primary forms</t>
  </si>
  <si>
    <t>58 Plastics in non-primary forms</t>
  </si>
  <si>
    <t>59 Chemicals and products n.e.s.</t>
  </si>
  <si>
    <r>
      <t xml:space="preserve">6 </t>
    </r>
    <r>
      <rPr>
        <sz val="9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</rPr>
      <t>Manufactured goods classified chiefly by material</t>
    </r>
  </si>
  <si>
    <t>61 Leather, leather manufactures and dressed fur skins</t>
  </si>
  <si>
    <t>62 Rubber manufactures</t>
  </si>
  <si>
    <t>63 Cork and wood manufactures</t>
  </si>
  <si>
    <t>64 Paper, paperboard and articles of paper pulp</t>
  </si>
  <si>
    <t>65 Textile yarn, fabrics, made-up  articles and related products</t>
  </si>
  <si>
    <t>66 Non-metallic mineral manufactures</t>
  </si>
  <si>
    <t>67 Iron and steel</t>
  </si>
  <si>
    <t>68 Non-ferrous metals</t>
  </si>
  <si>
    <t>69 Manufactures of metals</t>
  </si>
  <si>
    <t>7 Machinery and transport equipment</t>
  </si>
  <si>
    <t>71 Power-generating machinery and equipment</t>
  </si>
  <si>
    <t>72 Machinery specialized for particular industries</t>
  </si>
  <si>
    <t>73 Metalworking machinery</t>
  </si>
  <si>
    <t>74 General industrial machinery and equipment</t>
  </si>
  <si>
    <t>75 Office machines and data-processing machines</t>
  </si>
  <si>
    <t>76 Telecommunications and sound-recording and reproducing apparatus and equipment</t>
  </si>
  <si>
    <t>77 Electrical machinery, apparatus and appliances</t>
  </si>
  <si>
    <t>78 Road vehicles</t>
  </si>
  <si>
    <t>79  Other transport equipment</t>
  </si>
  <si>
    <t>8 Miscellaneous manufactured articles</t>
  </si>
  <si>
    <t>81 Prefabricated buildings; sanitary equipment</t>
  </si>
  <si>
    <t>82 Furniture, and parts thereof</t>
  </si>
  <si>
    <t>83 Travel goods, handbags and similar containers</t>
  </si>
  <si>
    <t>84 Articles of apparel and clothing accessories</t>
  </si>
  <si>
    <t>85  Footwear</t>
  </si>
  <si>
    <t xml:space="preserve">87 Professional, scientific and controlling instruments </t>
  </si>
  <si>
    <t>88 Photographic apparatus, equipment and supplies and optical goods</t>
  </si>
  <si>
    <t>89 Miscellaneous manufactured articles</t>
  </si>
  <si>
    <t>9 Commodities and transactions not classified elsewhere in the SITC</t>
  </si>
  <si>
    <t>Total</t>
  </si>
  <si>
    <r>
      <rPr>
        <b/>
        <sz val="9"/>
        <color theme="1"/>
        <rFont val="Arial"/>
        <family val="2"/>
      </rPr>
      <t>I</t>
    </r>
    <r>
      <rPr>
        <sz val="9"/>
        <color theme="1"/>
        <rFont val="Arial"/>
        <family val="2"/>
      </rPr>
      <t xml:space="preserve">        Live animals, animal products </t>
    </r>
  </si>
  <si>
    <r>
      <rPr>
        <b/>
        <sz val="9"/>
        <color theme="1"/>
        <rFont val="Arial"/>
        <family val="2"/>
      </rPr>
      <t xml:space="preserve">II </t>
    </r>
    <r>
      <rPr>
        <sz val="9"/>
        <color theme="1"/>
        <rFont val="Arial"/>
        <family val="2"/>
      </rPr>
      <t xml:space="preserve">     Vegetable products  </t>
    </r>
  </si>
  <si>
    <r>
      <rPr>
        <b/>
        <sz val="9"/>
        <color theme="1"/>
        <rFont val="Arial"/>
        <family val="2"/>
      </rPr>
      <t>III</t>
    </r>
    <r>
      <rPr>
        <sz val="9"/>
        <color theme="1"/>
        <rFont val="Arial"/>
        <family val="2"/>
      </rPr>
      <t xml:space="preserve">     Animal or vegetable fats, oils and waxes </t>
    </r>
  </si>
  <si>
    <r>
      <rPr>
        <b/>
        <sz val="9"/>
        <color theme="1"/>
        <rFont val="Arial"/>
        <family val="2"/>
      </rPr>
      <t>IV</t>
    </r>
    <r>
      <rPr>
        <sz val="9"/>
        <color theme="1"/>
        <rFont val="Arial"/>
        <family val="2"/>
      </rPr>
      <t xml:space="preserve">     Prepared foodstuffs; beverages; tobacco  </t>
    </r>
  </si>
  <si>
    <r>
      <rPr>
        <b/>
        <sz val="9"/>
        <color theme="1"/>
        <rFont val="Arial"/>
        <family val="2"/>
      </rPr>
      <t xml:space="preserve">V  </t>
    </r>
    <r>
      <rPr>
        <sz val="9"/>
        <color theme="1"/>
        <rFont val="Arial"/>
        <family val="2"/>
      </rPr>
      <t xml:space="preserve">    Mineral products   </t>
    </r>
  </si>
  <si>
    <r>
      <rPr>
        <b/>
        <sz val="9"/>
        <color theme="1"/>
        <rFont val="Arial"/>
        <family val="2"/>
      </rPr>
      <t xml:space="preserve">VI </t>
    </r>
    <r>
      <rPr>
        <sz val="9"/>
        <color theme="1"/>
        <rFont val="Arial"/>
        <family val="2"/>
      </rPr>
      <t xml:space="preserve">    Products of the chemical or allied industries  </t>
    </r>
  </si>
  <si>
    <r>
      <rPr>
        <b/>
        <sz val="9"/>
        <color theme="1"/>
        <rFont val="Arial"/>
        <family val="2"/>
      </rPr>
      <t>VII</t>
    </r>
    <r>
      <rPr>
        <sz val="9"/>
        <color theme="1"/>
        <rFont val="Arial"/>
        <family val="2"/>
      </rPr>
      <t xml:space="preserve">    Plastics, rubber and articles thereof  </t>
    </r>
  </si>
  <si>
    <r>
      <rPr>
        <b/>
        <sz val="9"/>
        <color theme="1"/>
        <rFont val="Arial"/>
        <family val="2"/>
      </rPr>
      <t>VIII</t>
    </r>
    <r>
      <rPr>
        <sz val="9"/>
        <color theme="1"/>
        <rFont val="Arial"/>
        <family val="2"/>
      </rPr>
      <t xml:space="preserve">   Raw hides and skins, leather, furskins and articles thereof  </t>
    </r>
  </si>
  <si>
    <r>
      <rPr>
        <b/>
        <sz val="9"/>
        <color theme="1"/>
        <rFont val="Arial"/>
        <family val="2"/>
      </rPr>
      <t>IX</t>
    </r>
    <r>
      <rPr>
        <sz val="9"/>
        <color theme="1"/>
        <rFont val="Arial"/>
        <family val="2"/>
      </rPr>
      <t xml:space="preserve">     Wood, articles of wood; basketware; charcoal; cork  </t>
    </r>
  </si>
  <si>
    <r>
      <rPr>
        <b/>
        <sz val="9"/>
        <color theme="1"/>
        <rFont val="Arial"/>
        <family val="2"/>
      </rPr>
      <t xml:space="preserve">X </t>
    </r>
    <r>
      <rPr>
        <sz val="9"/>
        <color theme="1"/>
        <rFont val="Arial"/>
        <family val="2"/>
      </rPr>
      <t xml:space="preserve">     Materials and products of paper industry  </t>
    </r>
  </si>
  <si>
    <r>
      <rPr>
        <b/>
        <sz val="9"/>
        <color theme="1"/>
        <rFont val="Arial"/>
        <family val="2"/>
      </rPr>
      <t xml:space="preserve">XI </t>
    </r>
    <r>
      <rPr>
        <sz val="9"/>
        <color theme="1"/>
        <rFont val="Arial"/>
        <family val="2"/>
      </rPr>
      <t xml:space="preserve">    Textiles and textile articles  </t>
    </r>
  </si>
  <si>
    <r>
      <rPr>
        <b/>
        <sz val="9"/>
        <color theme="1"/>
        <rFont val="Arial"/>
        <family val="2"/>
      </rPr>
      <t>XII</t>
    </r>
    <r>
      <rPr>
        <sz val="9"/>
        <color theme="1"/>
        <rFont val="Arial"/>
        <family val="2"/>
      </rPr>
      <t xml:space="preserve">    Footwear, headgear and accessories of fashion  </t>
    </r>
  </si>
  <si>
    <r>
      <rPr>
        <b/>
        <sz val="9"/>
        <color theme="1"/>
        <rFont val="Arial"/>
        <family val="2"/>
      </rPr>
      <t>XIV</t>
    </r>
    <r>
      <rPr>
        <sz val="9"/>
        <color theme="1"/>
        <rFont val="Arial"/>
        <family val="2"/>
      </rPr>
      <t xml:space="preserve">   Pearls, precious stones and metals; jewelleries; coins  </t>
    </r>
  </si>
  <si>
    <r>
      <rPr>
        <b/>
        <sz val="9"/>
        <color theme="1"/>
        <rFont val="Arial"/>
        <family val="2"/>
      </rPr>
      <t>XIII</t>
    </r>
    <r>
      <rPr>
        <sz val="9"/>
        <color theme="1"/>
        <rFont val="Arial"/>
        <family val="2"/>
      </rPr>
      <t xml:space="preserve">   Articles of stone, plaster, cement; ceramic products; glassware  </t>
    </r>
  </si>
  <si>
    <r>
      <rPr>
        <b/>
        <sz val="9"/>
        <color theme="1"/>
        <rFont val="Arial"/>
        <family val="2"/>
      </rPr>
      <t>XV</t>
    </r>
    <r>
      <rPr>
        <sz val="9"/>
        <color theme="1"/>
        <rFont val="Arial"/>
        <family val="2"/>
      </rPr>
      <t xml:space="preserve">    Base metals and articles of base metal  </t>
    </r>
  </si>
  <si>
    <r>
      <rPr>
        <b/>
        <sz val="9"/>
        <color theme="1"/>
        <rFont val="Arial"/>
        <family val="2"/>
      </rPr>
      <t>XVI</t>
    </r>
    <r>
      <rPr>
        <sz val="9"/>
        <color theme="1"/>
        <rFont val="Arial"/>
        <family val="2"/>
      </rPr>
      <t xml:space="preserve">   Machinery and mechanical appliances; electrical equipment  </t>
    </r>
  </si>
  <si>
    <r>
      <rPr>
        <b/>
        <sz val="9"/>
        <color theme="1"/>
        <rFont val="Arial"/>
        <family val="2"/>
      </rPr>
      <t>XVII</t>
    </r>
    <r>
      <rPr>
        <sz val="9"/>
        <color theme="1"/>
        <rFont val="Arial"/>
        <family val="2"/>
      </rPr>
      <t xml:space="preserve">  Vehicles and associated transport equipment  </t>
    </r>
  </si>
  <si>
    <r>
      <rPr>
        <b/>
        <sz val="9"/>
        <color theme="1"/>
        <rFont val="Arial"/>
        <family val="2"/>
      </rPr>
      <t xml:space="preserve">XVIII </t>
    </r>
    <r>
      <rPr>
        <sz val="9"/>
        <color theme="1"/>
        <rFont val="Arial"/>
        <family val="2"/>
      </rPr>
      <t xml:space="preserve">Optical, medical and measuring instruments; watches </t>
    </r>
  </si>
  <si>
    <r>
      <rPr>
        <b/>
        <sz val="9"/>
        <color theme="1"/>
        <rFont val="Arial"/>
        <family val="2"/>
      </rPr>
      <t>XIX</t>
    </r>
    <r>
      <rPr>
        <sz val="9"/>
        <color theme="1"/>
        <rFont val="Arial"/>
        <family val="2"/>
      </rPr>
      <t xml:space="preserve">   Arms and ammunition  </t>
    </r>
  </si>
  <si>
    <r>
      <rPr>
        <b/>
        <sz val="9"/>
        <color theme="1"/>
        <rFont val="Arial"/>
        <family val="2"/>
      </rPr>
      <t xml:space="preserve">XX </t>
    </r>
    <r>
      <rPr>
        <sz val="9"/>
        <color theme="1"/>
        <rFont val="Arial"/>
        <family val="2"/>
      </rPr>
      <t xml:space="preserve">   Miscellaneous manufactured articles  </t>
    </r>
  </si>
  <si>
    <r>
      <rPr>
        <b/>
        <sz val="9"/>
        <color theme="1"/>
        <rFont val="Arial"/>
        <family val="2"/>
      </rPr>
      <t>XXI</t>
    </r>
    <r>
      <rPr>
        <sz val="9"/>
        <color theme="1"/>
        <rFont val="Arial"/>
        <family val="2"/>
      </rPr>
      <t xml:space="preserve">   Works of art, collectors' pieces and antiques  </t>
    </r>
  </si>
  <si>
    <t>Breakdown by Combined nomenclature</t>
  </si>
  <si>
    <t>Breakdown by SITC sections</t>
  </si>
  <si>
    <t>Jan-Dec 2019</t>
  </si>
  <si>
    <t>Jan-Dec 2020</t>
  </si>
  <si>
    <t>Jan-Dec  2019</t>
  </si>
  <si>
    <t>Table 1. External trade in goods of Montenegro by months, in thousand Eur</t>
  </si>
  <si>
    <r>
      <t xml:space="preserve">
Table 2. External trade in goods of Montenegro by the continents and selected countries</t>
    </r>
    <r>
      <rPr>
        <b/>
        <i/>
        <sz val="9"/>
        <color indexed="8"/>
        <rFont val="Arial"/>
        <family val="2"/>
      </rPr>
      <t xml:space="preserve">
</t>
    </r>
  </si>
  <si>
    <t>Table 3. External trade in goods by EU member states and CEFTA parties, in thousand Eur</t>
  </si>
  <si>
    <r>
      <t xml:space="preserve">
Table 2. External trade in goods of Montenegro by Standard international trade classification - SITC</t>
    </r>
    <r>
      <rPr>
        <b/>
        <i/>
        <sz val="9"/>
        <color indexed="8"/>
        <rFont val="Arial"/>
        <family val="2"/>
      </rPr>
      <t xml:space="preserve">
</t>
    </r>
  </si>
  <si>
    <r>
      <t xml:space="preserve">
Table 2. External trade in goods of Montenegro by Combined nomenclature - CN</t>
    </r>
    <r>
      <rPr>
        <b/>
        <i/>
        <sz val="9"/>
        <color indexed="8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</si>
</sst>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  <numFmt numFmtId="167" formatCode="_(* #,##0.0_);_(* \(#,##0.0\);_(* &quot;-&quot;?_);_(@_)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2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164" fontId="0" fillId="0" borderId="0" xfId="0" applyNumberFormat="1"/>
    <xf numFmtId="3" fontId="0" fillId="0" borderId="0" xfId="0" applyNumberFormat="1"/>
    <xf numFmtId="0" fontId="3" fillId="2" borderId="3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0" borderId="0" xfId="0" applyFont="1"/>
    <xf numFmtId="49" fontId="6" fillId="0" borderId="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2"/>
    </xf>
    <xf numFmtId="0" fontId="3" fillId="2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2" fontId="3" fillId="2" borderId="3" xfId="0" applyNumberFormat="1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left" vertical="center"/>
    </xf>
    <xf numFmtId="166" fontId="0" fillId="0" borderId="0" xfId="0" applyNumberFormat="1"/>
    <xf numFmtId="0" fontId="3" fillId="2" borderId="7" xfId="0" applyFont="1" applyFill="1" applyBorder="1" applyAlignment="1">
      <alignment horizontal="right"/>
    </xf>
    <xf numFmtId="0" fontId="4" fillId="0" borderId="3" xfId="0" applyFont="1" applyBorder="1" applyAlignment="1">
      <alignment horizontal="left" indent="2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/>
    </xf>
    <xf numFmtId="165" fontId="0" fillId="0" borderId="0" xfId="1" applyNumberFormat="1" applyFont="1"/>
    <xf numFmtId="0" fontId="4" fillId="0" borderId="0" xfId="0" applyFont="1" applyFill="1" applyBorder="1" applyAlignment="1">
      <alignment horizontal="left" vertical="center" indent="2"/>
    </xf>
    <xf numFmtId="0" fontId="4" fillId="0" borderId="3" xfId="0" applyFont="1" applyFill="1" applyBorder="1" applyAlignment="1">
      <alignment horizontal="left" vertical="center" indent="2"/>
    </xf>
    <xf numFmtId="167" fontId="0" fillId="0" borderId="0" xfId="0" applyNumberFormat="1"/>
    <xf numFmtId="3" fontId="12" fillId="0" borderId="3" xfId="0" applyNumberFormat="1" applyFont="1" applyBorder="1"/>
    <xf numFmtId="37" fontId="12" fillId="0" borderId="3" xfId="1" applyNumberFormat="1" applyFont="1" applyBorder="1"/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wrapText="1"/>
    </xf>
    <xf numFmtId="166" fontId="12" fillId="0" borderId="3" xfId="0" applyNumberFormat="1" applyFont="1" applyBorder="1"/>
    <xf numFmtId="166" fontId="0" fillId="0" borderId="3" xfId="0" applyNumberFormat="1" applyFont="1" applyBorder="1"/>
    <xf numFmtId="165" fontId="4" fillId="0" borderId="3" xfId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168" fontId="3" fillId="2" borderId="3" xfId="1" applyNumberFormat="1" applyFont="1" applyFill="1" applyBorder="1" applyAlignment="1">
      <alignment horizontal="right" vertical="center"/>
    </xf>
    <xf numFmtId="168" fontId="12" fillId="0" borderId="3" xfId="1" applyNumberFormat="1" applyFont="1" applyBorder="1"/>
    <xf numFmtId="168" fontId="0" fillId="0" borderId="3" xfId="1" applyNumberFormat="1" applyFont="1" applyBorder="1"/>
    <xf numFmtId="165" fontId="0" fillId="0" borderId="3" xfId="1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1" fontId="0" fillId="0" borderId="3" xfId="1" applyNumberFormat="1" applyFont="1" applyBorder="1"/>
    <xf numFmtId="37" fontId="0" fillId="0" borderId="3" xfId="1" applyNumberFormat="1" applyFont="1" applyBorder="1"/>
    <xf numFmtId="0" fontId="12" fillId="0" borderId="3" xfId="0" applyFont="1" applyBorder="1" applyAlignment="1">
      <alignment horizontal="right"/>
    </xf>
    <xf numFmtId="166" fontId="12" fillId="0" borderId="3" xfId="0" applyNumberFormat="1" applyFont="1" applyBorder="1" applyAlignment="1"/>
    <xf numFmtId="165" fontId="12" fillId="0" borderId="3" xfId="1" applyNumberFormat="1" applyFont="1" applyBorder="1"/>
    <xf numFmtId="165" fontId="0" fillId="0" borderId="3" xfId="1" applyNumberFormat="1" applyFont="1" applyBorder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7" xfId="1" applyNumberFormat="1" applyFont="1" applyBorder="1" applyAlignment="1">
      <alignment horizontal="right" vertical="center" wrapText="1"/>
    </xf>
    <xf numFmtId="166" fontId="0" fillId="0" borderId="3" xfId="0" applyNumberFormat="1" applyFont="1" applyBorder="1" applyAlignment="1">
      <alignment horizontal="right"/>
    </xf>
    <xf numFmtId="3" fontId="0" fillId="0" borderId="3" xfId="0" applyNumberFormat="1" applyBorder="1"/>
    <xf numFmtId="3" fontId="0" fillId="0" borderId="3" xfId="0" applyNumberFormat="1" applyFont="1" applyBorder="1"/>
    <xf numFmtId="3" fontId="5" fillId="0" borderId="3" xfId="0" applyNumberFormat="1" applyFont="1" applyBorder="1" applyAlignment="1">
      <alignment horizontal="right" wrapText="1"/>
    </xf>
    <xf numFmtId="166" fontId="5" fillId="0" borderId="3" xfId="0" applyNumberFormat="1" applyFont="1" applyBorder="1" applyAlignment="1">
      <alignment horizontal="right" wrapText="1"/>
    </xf>
    <xf numFmtId="165" fontId="3" fillId="0" borderId="3" xfId="1" applyNumberFormat="1" applyFont="1" applyBorder="1" applyAlignment="1"/>
    <xf numFmtId="3" fontId="2" fillId="0" borderId="3" xfId="0" applyNumberFormat="1" applyFont="1" applyBorder="1" applyAlignment="1">
      <alignment wrapText="1"/>
    </xf>
    <xf numFmtId="166" fontId="2" fillId="0" borderId="3" xfId="0" applyNumberFormat="1" applyFont="1" applyBorder="1" applyAlignment="1">
      <alignment wrapText="1"/>
    </xf>
    <xf numFmtId="0" fontId="3" fillId="0" borderId="1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2"/>
    </xf>
    <xf numFmtId="0" fontId="2" fillId="0" borderId="0" xfId="0" applyFont="1" applyBorder="1" applyAlignment="1">
      <alignment vertical="center"/>
    </xf>
    <xf numFmtId="3" fontId="5" fillId="0" borderId="7" xfId="0" applyNumberFormat="1" applyFont="1" applyBorder="1" applyAlignment="1">
      <alignment horizontal="right" wrapText="1"/>
    </xf>
    <xf numFmtId="3" fontId="5" fillId="0" borderId="7" xfId="0" applyNumberFormat="1" applyFont="1" applyBorder="1" applyAlignment="1">
      <alignment horizontal="center" wrapText="1"/>
    </xf>
    <xf numFmtId="0" fontId="0" fillId="0" borderId="3" xfId="0" applyBorder="1"/>
    <xf numFmtId="0" fontId="8" fillId="0" borderId="1" xfId="0" applyFont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B36" sqref="B36"/>
    </sheetView>
  </sheetViews>
  <sheetFormatPr defaultRowHeight="15" x14ac:dyDescent="0.25"/>
  <cols>
    <col min="1" max="1" width="17.140625" customWidth="1"/>
    <col min="2" max="3" width="16.140625" customWidth="1"/>
    <col min="4" max="4" width="24.28515625" customWidth="1"/>
    <col min="5" max="5" width="20.42578125" customWidth="1"/>
  </cols>
  <sheetData>
    <row r="1" spans="1:5" s="7" customFormat="1" ht="23.25" customHeight="1" x14ac:dyDescent="0.25">
      <c r="A1" s="33" t="s">
        <v>176</v>
      </c>
      <c r="B1" s="77"/>
      <c r="C1" s="77"/>
      <c r="D1" s="77"/>
    </row>
    <row r="2" spans="1:5" ht="24" x14ac:dyDescent="0.25">
      <c r="A2" s="74" t="s">
        <v>0</v>
      </c>
      <c r="B2" s="1" t="s">
        <v>11</v>
      </c>
      <c r="C2" s="1" t="s">
        <v>12</v>
      </c>
      <c r="D2" s="1" t="s">
        <v>25</v>
      </c>
      <c r="E2" s="1" t="s">
        <v>13</v>
      </c>
    </row>
    <row r="3" spans="1:5" x14ac:dyDescent="0.25">
      <c r="A3" s="75">
        <v>2019</v>
      </c>
      <c r="B3" s="80"/>
      <c r="C3" s="80"/>
      <c r="D3" s="80"/>
      <c r="E3" s="80"/>
    </row>
    <row r="4" spans="1:5" x14ac:dyDescent="0.25">
      <c r="A4" s="76" t="s">
        <v>14</v>
      </c>
      <c r="B4" s="69">
        <v>128805.59531</v>
      </c>
      <c r="C4" s="69">
        <v>28236.002920000003</v>
      </c>
      <c r="D4" s="5">
        <v>157041.59823</v>
      </c>
      <c r="E4" s="5">
        <v>-100569.59239000001</v>
      </c>
    </row>
    <row r="5" spans="1:5" x14ac:dyDescent="0.25">
      <c r="A5" s="3" t="s">
        <v>15</v>
      </c>
      <c r="B5" s="78">
        <v>179763.47522999998</v>
      </c>
      <c r="C5" s="78">
        <v>32041.010449999998</v>
      </c>
      <c r="D5" s="79">
        <v>211804.48567999998</v>
      </c>
      <c r="E5" s="79">
        <v>-147722.46477999998</v>
      </c>
    </row>
    <row r="6" spans="1:5" x14ac:dyDescent="0.25">
      <c r="A6" s="3" t="s">
        <v>16</v>
      </c>
      <c r="B6" s="69">
        <v>215265.88302000001</v>
      </c>
      <c r="C6" s="69">
        <v>33408.348769999997</v>
      </c>
      <c r="D6" s="4">
        <v>248674.23178999999</v>
      </c>
      <c r="E6" s="4">
        <v>-181857.53425000003</v>
      </c>
    </row>
    <row r="7" spans="1:5" x14ac:dyDescent="0.25">
      <c r="A7" s="32" t="s">
        <v>1</v>
      </c>
      <c r="B7" s="69">
        <v>241763.73499999999</v>
      </c>
      <c r="C7" s="69">
        <v>31462.437859999998</v>
      </c>
      <c r="D7" s="4">
        <v>273226.17285999999</v>
      </c>
      <c r="E7" s="4">
        <v>-210301.29713999998</v>
      </c>
    </row>
    <row r="8" spans="1:5" x14ac:dyDescent="0.25">
      <c r="A8" s="32" t="s">
        <v>17</v>
      </c>
      <c r="B8" s="69">
        <v>239216.87631999998</v>
      </c>
      <c r="C8" s="69">
        <v>30097.687579999998</v>
      </c>
      <c r="D8" s="4">
        <v>269314.56389999995</v>
      </c>
      <c r="E8" s="4">
        <v>-209119.18873999998</v>
      </c>
    </row>
    <row r="9" spans="1:5" x14ac:dyDescent="0.25">
      <c r="A9" s="32" t="s">
        <v>18</v>
      </c>
      <c r="B9" s="69">
        <v>235142.71709999998</v>
      </c>
      <c r="C9" s="69">
        <v>36796.129380000006</v>
      </c>
      <c r="D9" s="4">
        <v>271938.84648000001</v>
      </c>
      <c r="E9" s="4">
        <v>-198346.58771999998</v>
      </c>
    </row>
    <row r="10" spans="1:5" x14ac:dyDescent="0.25">
      <c r="A10" s="32" t="s">
        <v>19</v>
      </c>
      <c r="B10" s="69">
        <v>259710.90591999999</v>
      </c>
      <c r="C10" s="69">
        <v>36499.465990000004</v>
      </c>
      <c r="D10" s="4">
        <v>296210.37190999999</v>
      </c>
      <c r="E10" s="4">
        <v>-223211.43992999999</v>
      </c>
    </row>
    <row r="11" spans="1:5" x14ac:dyDescent="0.25">
      <c r="A11" s="32" t="s">
        <v>20</v>
      </c>
      <c r="B11" s="69">
        <v>226739.99484</v>
      </c>
      <c r="C11" s="69">
        <v>34435.680820000001</v>
      </c>
      <c r="D11" s="4">
        <v>261175.67566000001</v>
      </c>
      <c r="E11" s="4">
        <v>-192304.31401999999</v>
      </c>
    </row>
    <row r="12" spans="1:5" x14ac:dyDescent="0.25">
      <c r="A12" s="32" t="s">
        <v>21</v>
      </c>
      <c r="B12" s="69">
        <v>223038.06874000002</v>
      </c>
      <c r="C12" s="69">
        <v>37500.7235</v>
      </c>
      <c r="D12" s="4">
        <v>260538.79224000001</v>
      </c>
      <c r="E12" s="4">
        <v>-185537.34524000002</v>
      </c>
    </row>
    <row r="13" spans="1:5" x14ac:dyDescent="0.25">
      <c r="A13" s="32" t="s">
        <v>22</v>
      </c>
      <c r="B13" s="69">
        <v>229041.89749999999</v>
      </c>
      <c r="C13" s="69">
        <v>39554.781130000003</v>
      </c>
      <c r="D13" s="4">
        <v>268596.67862999998</v>
      </c>
      <c r="E13" s="4">
        <v>-189487.11637</v>
      </c>
    </row>
    <row r="14" spans="1:5" x14ac:dyDescent="0.25">
      <c r="A14" s="32" t="s">
        <v>23</v>
      </c>
      <c r="B14" s="69">
        <v>205368.08194</v>
      </c>
      <c r="C14" s="69">
        <v>33431.691579999999</v>
      </c>
      <c r="D14" s="4">
        <v>238799.77351999999</v>
      </c>
      <c r="E14" s="4">
        <v>-171936.39036000002</v>
      </c>
    </row>
    <row r="15" spans="1:5" x14ac:dyDescent="0.25">
      <c r="A15" s="32" t="s">
        <v>24</v>
      </c>
      <c r="B15" s="69">
        <v>216914.23037</v>
      </c>
      <c r="C15" s="69">
        <v>42019.79249</v>
      </c>
      <c r="D15" s="4">
        <v>258934.02286</v>
      </c>
      <c r="E15" s="4">
        <v>-174894.43788000001</v>
      </c>
    </row>
    <row r="16" spans="1:5" x14ac:dyDescent="0.25">
      <c r="A16" s="2">
        <v>2020</v>
      </c>
    </row>
    <row r="17" spans="1:7" x14ac:dyDescent="0.25">
      <c r="A17" s="3" t="s">
        <v>14</v>
      </c>
      <c r="B17" s="69">
        <v>138806.83222000001</v>
      </c>
      <c r="C17" s="69">
        <v>31232.851589999998</v>
      </c>
      <c r="D17" s="4">
        <f>+B17+C17</f>
        <v>170039.68381000002</v>
      </c>
      <c r="E17" s="4">
        <f>+C17-B17</f>
        <v>-107573.98063000001</v>
      </c>
      <c r="G17" s="17"/>
    </row>
    <row r="18" spans="1:7" s="7" customFormat="1" x14ac:dyDescent="0.25">
      <c r="A18" s="3" t="s">
        <v>15</v>
      </c>
      <c r="B18" s="69">
        <v>191249.54016</v>
      </c>
      <c r="C18" s="69">
        <v>29939.06192</v>
      </c>
      <c r="D18" s="4">
        <f t="shared" ref="D18:D28" si="0">+B18+C18</f>
        <v>221188.60208000001</v>
      </c>
      <c r="E18" s="4">
        <f t="shared" ref="E18:E28" si="1">+C18-B18</f>
        <v>-161310.47824</v>
      </c>
      <c r="G18" s="17"/>
    </row>
    <row r="19" spans="1:7" s="7" customFormat="1" x14ac:dyDescent="0.25">
      <c r="A19" s="3" t="s">
        <v>16</v>
      </c>
      <c r="B19" s="69">
        <v>205152.43986000001</v>
      </c>
      <c r="C19" s="69">
        <v>27418.989020000001</v>
      </c>
      <c r="D19" s="4">
        <f t="shared" si="0"/>
        <v>232571.42888000002</v>
      </c>
      <c r="E19" s="4">
        <f t="shared" si="1"/>
        <v>-177733.45084</v>
      </c>
      <c r="G19" s="17"/>
    </row>
    <row r="20" spans="1:7" x14ac:dyDescent="0.25">
      <c r="A20" s="43" t="s">
        <v>1</v>
      </c>
      <c r="B20" s="69">
        <v>151433.72205000001</v>
      </c>
      <c r="C20" s="69">
        <v>25693.27735</v>
      </c>
      <c r="D20" s="4">
        <f t="shared" si="0"/>
        <v>177126.9994</v>
      </c>
      <c r="E20" s="4">
        <f t="shared" si="1"/>
        <v>-125740.44470000001</v>
      </c>
      <c r="G20" s="17"/>
    </row>
    <row r="21" spans="1:7" s="7" customFormat="1" x14ac:dyDescent="0.25">
      <c r="A21" s="43" t="s">
        <v>17</v>
      </c>
      <c r="B21" s="69">
        <v>160530.86674999999</v>
      </c>
      <c r="C21" s="69">
        <v>18792.024559999998</v>
      </c>
      <c r="D21" s="4">
        <f t="shared" si="0"/>
        <v>179322.89130999998</v>
      </c>
      <c r="E21" s="4">
        <f t="shared" si="1"/>
        <v>-141738.84219</v>
      </c>
      <c r="G21" s="17"/>
    </row>
    <row r="22" spans="1:7" s="7" customFormat="1" x14ac:dyDescent="0.25">
      <c r="A22" s="43" t="s">
        <v>18</v>
      </c>
      <c r="B22" s="69">
        <v>192535.71618000002</v>
      </c>
      <c r="C22" s="69">
        <v>34786.394220000002</v>
      </c>
      <c r="D22" s="4">
        <f t="shared" si="0"/>
        <v>227322.11040000001</v>
      </c>
      <c r="E22" s="4">
        <f t="shared" si="1"/>
        <v>-157749.32196000003</v>
      </c>
      <c r="G22" s="17"/>
    </row>
    <row r="23" spans="1:7" s="7" customFormat="1" x14ac:dyDescent="0.25">
      <c r="A23" s="43" t="s">
        <v>19</v>
      </c>
      <c r="B23" s="69">
        <v>180507.42097000001</v>
      </c>
      <c r="C23" s="69">
        <v>32112.844430000001</v>
      </c>
      <c r="D23" s="4">
        <f t="shared" si="0"/>
        <v>212620.2654</v>
      </c>
      <c r="E23" s="4">
        <f t="shared" si="1"/>
        <v>-148394.57654000001</v>
      </c>
      <c r="G23" s="17"/>
    </row>
    <row r="24" spans="1:7" s="7" customFormat="1" x14ac:dyDescent="0.25">
      <c r="A24" s="43" t="s">
        <v>20</v>
      </c>
      <c r="B24" s="69">
        <v>164878.30093</v>
      </c>
      <c r="C24" s="69">
        <v>30739.49684</v>
      </c>
      <c r="D24" s="4">
        <f t="shared" si="0"/>
        <v>195617.79777</v>
      </c>
      <c r="E24" s="4">
        <f t="shared" si="1"/>
        <v>-134138.80408999999</v>
      </c>
      <c r="G24" s="17"/>
    </row>
    <row r="25" spans="1:7" s="7" customFormat="1" x14ac:dyDescent="0.25">
      <c r="A25" s="43" t="s">
        <v>21</v>
      </c>
      <c r="B25" s="69">
        <v>179620.05753999998</v>
      </c>
      <c r="C25" s="69">
        <v>23838.380530000002</v>
      </c>
      <c r="D25" s="4">
        <f t="shared" si="0"/>
        <v>203458.43806999997</v>
      </c>
      <c r="E25" s="4">
        <f t="shared" si="1"/>
        <v>-155781.67700999998</v>
      </c>
      <c r="G25" s="17"/>
    </row>
    <row r="26" spans="1:7" s="7" customFormat="1" x14ac:dyDescent="0.25">
      <c r="A26" s="43" t="s">
        <v>22</v>
      </c>
      <c r="B26" s="69">
        <v>186945.14262999999</v>
      </c>
      <c r="C26" s="69">
        <v>32064.41764</v>
      </c>
      <c r="D26" s="4">
        <f t="shared" si="0"/>
        <v>219009.56026999999</v>
      </c>
      <c r="E26" s="4">
        <f t="shared" si="1"/>
        <v>-154880.72498999999</v>
      </c>
      <c r="G26" s="17"/>
    </row>
    <row r="27" spans="1:7" s="7" customFormat="1" x14ac:dyDescent="0.25">
      <c r="A27" s="43" t="s">
        <v>23</v>
      </c>
      <c r="B27" s="69">
        <v>172008.31988999998</v>
      </c>
      <c r="C27" s="69">
        <v>37892.822100000005</v>
      </c>
      <c r="D27" s="4">
        <f t="shared" si="0"/>
        <v>209901.14198999997</v>
      </c>
      <c r="E27" s="4">
        <f t="shared" si="1"/>
        <v>-134115.49778999999</v>
      </c>
      <c r="G27" s="17"/>
    </row>
    <row r="28" spans="1:7" s="7" customFormat="1" x14ac:dyDescent="0.25">
      <c r="A28" s="43" t="s">
        <v>24</v>
      </c>
      <c r="B28" s="69">
        <v>181501.78909000001</v>
      </c>
      <c r="C28" s="69">
        <v>41617.527130000002</v>
      </c>
      <c r="D28" s="4">
        <f t="shared" si="0"/>
        <v>223119.31622000001</v>
      </c>
      <c r="E28" s="4">
        <f t="shared" si="1"/>
        <v>-139884.26196</v>
      </c>
    </row>
    <row r="29" spans="1:7" s="7" customFormat="1" x14ac:dyDescent="0.25">
      <c r="A29" s="42"/>
      <c r="B29" s="47"/>
      <c r="C29" s="47"/>
      <c r="D29" s="48"/>
      <c r="E29" s="47"/>
    </row>
    <row r="30" spans="1:7" x14ac:dyDescent="0.25">
      <c r="A30" s="6"/>
      <c r="B30" s="30"/>
      <c r="C30" s="30"/>
      <c r="G30" s="30"/>
    </row>
    <row r="31" spans="1:7" x14ac:dyDescent="0.25">
      <c r="G31" s="30"/>
    </row>
    <row r="32" spans="1:7" x14ac:dyDescent="0.25">
      <c r="B32" s="30"/>
      <c r="C32" s="30"/>
      <c r="D32" s="30"/>
    </row>
    <row r="34" spans="4:4" x14ac:dyDescent="0.25">
      <c r="D34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C15" sqref="C15"/>
    </sheetView>
  </sheetViews>
  <sheetFormatPr defaultRowHeight="15" x14ac:dyDescent="0.25"/>
  <cols>
    <col min="1" max="1" width="17.140625" customWidth="1"/>
    <col min="2" max="11" width="16.42578125" customWidth="1"/>
  </cols>
  <sheetData>
    <row r="1" spans="1:14" s="7" customFormat="1" ht="21.75" customHeight="1" x14ac:dyDescent="0.25">
      <c r="A1" s="81" t="s">
        <v>177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4" x14ac:dyDescent="0.25">
      <c r="A2" s="8" t="s">
        <v>2</v>
      </c>
      <c r="B2" s="82" t="s">
        <v>11</v>
      </c>
      <c r="C2" s="83"/>
      <c r="D2" s="83"/>
      <c r="E2" s="84"/>
      <c r="F2" s="82" t="s">
        <v>12</v>
      </c>
      <c r="G2" s="83"/>
      <c r="H2" s="83"/>
      <c r="I2" s="84"/>
      <c r="J2" s="85" t="s">
        <v>13</v>
      </c>
      <c r="K2" s="86"/>
    </row>
    <row r="3" spans="1:14" ht="15" customHeight="1" x14ac:dyDescent="0.25">
      <c r="A3" s="9" t="s">
        <v>3</v>
      </c>
      <c r="B3" s="87" t="s">
        <v>173</v>
      </c>
      <c r="C3" s="88"/>
      <c r="D3" s="87" t="s">
        <v>174</v>
      </c>
      <c r="E3" s="88"/>
      <c r="F3" s="87" t="s">
        <v>173</v>
      </c>
      <c r="G3" s="88"/>
      <c r="H3" s="87" t="s">
        <v>174</v>
      </c>
      <c r="I3" s="88"/>
      <c r="J3" s="10" t="s">
        <v>173</v>
      </c>
      <c r="K3" s="10" t="s">
        <v>174</v>
      </c>
    </row>
    <row r="4" spans="1:14" x14ac:dyDescent="0.25">
      <c r="A4" s="11"/>
      <c r="B4" s="12" t="s">
        <v>4</v>
      </c>
      <c r="C4" s="27" t="s">
        <v>26</v>
      </c>
      <c r="D4" s="12" t="s">
        <v>4</v>
      </c>
      <c r="E4" s="27" t="s">
        <v>26</v>
      </c>
      <c r="F4" s="12" t="s">
        <v>4</v>
      </c>
      <c r="G4" s="27" t="s">
        <v>26</v>
      </c>
      <c r="H4" s="13" t="s">
        <v>4</v>
      </c>
      <c r="I4" s="27" t="s">
        <v>26</v>
      </c>
      <c r="J4" s="27" t="s">
        <v>26</v>
      </c>
      <c r="K4" s="27" t="s">
        <v>26</v>
      </c>
    </row>
    <row r="5" spans="1:14" x14ac:dyDescent="0.25">
      <c r="A5" s="14" t="s">
        <v>27</v>
      </c>
      <c r="B5" s="71">
        <v>100</v>
      </c>
      <c r="C5" s="72">
        <v>2600771.46129</v>
      </c>
      <c r="D5" s="73">
        <v>100</v>
      </c>
      <c r="E5" s="72">
        <v>2105170</v>
      </c>
      <c r="F5" s="73">
        <v>100</v>
      </c>
      <c r="G5" s="72">
        <v>415484</v>
      </c>
      <c r="H5" s="73">
        <v>100</v>
      </c>
      <c r="I5" s="72">
        <v>366128</v>
      </c>
      <c r="J5" s="72">
        <v>-2185287.46129</v>
      </c>
      <c r="K5" s="72">
        <v>-1739042</v>
      </c>
      <c r="M5" s="17"/>
      <c r="N5" s="17"/>
    </row>
    <row r="6" spans="1:14" x14ac:dyDescent="0.25">
      <c r="A6" s="14" t="s">
        <v>28</v>
      </c>
      <c r="B6" s="51">
        <v>84.422796569405051</v>
      </c>
      <c r="C6" s="69">
        <v>2195644</v>
      </c>
      <c r="D6" s="70">
        <v>81.852478169459005</v>
      </c>
      <c r="E6" s="69">
        <v>1723133.8146800001</v>
      </c>
      <c r="F6" s="70">
        <v>93.965822457663833</v>
      </c>
      <c r="G6" s="69">
        <v>390412.95778</v>
      </c>
      <c r="H6" s="70">
        <v>90.524482047262154</v>
      </c>
      <c r="I6" s="69">
        <v>331435.47563</v>
      </c>
      <c r="J6" s="69">
        <v>-1805231.0422199999</v>
      </c>
      <c r="K6" s="52">
        <v>-1391698.3390500001</v>
      </c>
      <c r="M6" s="17"/>
      <c r="N6" s="17"/>
    </row>
    <row r="7" spans="1:14" ht="15.75" customHeight="1" x14ac:dyDescent="0.25">
      <c r="A7" s="14" t="s">
        <v>29</v>
      </c>
      <c r="B7" s="51">
        <v>48.228544464181851</v>
      </c>
      <c r="C7" s="69">
        <v>1254314.2206199998</v>
      </c>
      <c r="D7" s="70">
        <v>45.071813178983163</v>
      </c>
      <c r="E7" s="69">
        <v>948838.28949999996</v>
      </c>
      <c r="F7" s="70">
        <v>38.536378529618467</v>
      </c>
      <c r="G7" s="69">
        <v>160112.48697</v>
      </c>
      <c r="H7" s="70">
        <v>38.525557848621247</v>
      </c>
      <c r="I7" s="69">
        <v>141052.85444</v>
      </c>
      <c r="J7" s="69">
        <v>-1094201.7336499998</v>
      </c>
      <c r="K7" s="52">
        <v>-807785.43505999993</v>
      </c>
      <c r="M7" s="17"/>
      <c r="N7" s="17"/>
    </row>
    <row r="8" spans="1:14" x14ac:dyDescent="0.25">
      <c r="A8" s="14" t="s">
        <v>8</v>
      </c>
      <c r="B8" s="51">
        <v>28.582062297441986</v>
      </c>
      <c r="C8" s="69">
        <v>743354.11927999998</v>
      </c>
      <c r="D8" s="70">
        <v>28.819252986219642</v>
      </c>
      <c r="E8" s="69">
        <v>606694.26809000003</v>
      </c>
      <c r="F8" s="70">
        <v>44.713549176382237</v>
      </c>
      <c r="G8" s="69">
        <v>185777.64265999998</v>
      </c>
      <c r="H8" s="70">
        <v>45.086514970174363</v>
      </c>
      <c r="I8" s="69">
        <v>165074.35553</v>
      </c>
      <c r="J8" s="69">
        <v>-557576.47661999997</v>
      </c>
      <c r="K8" s="52">
        <v>-441619.91256000003</v>
      </c>
      <c r="M8" s="17"/>
      <c r="N8" s="17"/>
    </row>
    <row r="9" spans="1:14" x14ac:dyDescent="0.25">
      <c r="A9" s="14" t="s">
        <v>30</v>
      </c>
      <c r="B9" s="51">
        <v>0.33080637910924315</v>
      </c>
      <c r="C9" s="69">
        <v>8603.5179000000007</v>
      </c>
      <c r="D9" s="70">
        <v>0.3479667119520039</v>
      </c>
      <c r="E9" s="69">
        <v>7325.2908299999999</v>
      </c>
      <c r="F9" s="70">
        <v>0.6148482637117193</v>
      </c>
      <c r="G9" s="69">
        <v>2554.5961600000001</v>
      </c>
      <c r="H9" s="70">
        <v>1.1961311371979197</v>
      </c>
      <c r="I9" s="69">
        <v>4379.3710099999998</v>
      </c>
      <c r="J9" s="69">
        <v>-6048.9217400000007</v>
      </c>
      <c r="K9" s="52">
        <v>-2945.9198200000001</v>
      </c>
      <c r="M9" s="17"/>
      <c r="N9" s="17"/>
    </row>
    <row r="10" spans="1:14" x14ac:dyDescent="0.25">
      <c r="A10" s="14" t="s">
        <v>31</v>
      </c>
      <c r="B10" s="51">
        <v>13.113487283532251</v>
      </c>
      <c r="C10" s="69">
        <v>341051.83485000004</v>
      </c>
      <c r="D10" s="70">
        <v>15.011850608264416</v>
      </c>
      <c r="E10" s="69">
        <v>316024.97544999997</v>
      </c>
      <c r="F10" s="70">
        <v>4.8423803780651014</v>
      </c>
      <c r="G10" s="69">
        <v>20119.315690000003</v>
      </c>
      <c r="H10" s="70">
        <v>7.4080511433159986</v>
      </c>
      <c r="I10" s="69">
        <v>27122.949489999999</v>
      </c>
      <c r="J10" s="69">
        <v>-320932.51916000003</v>
      </c>
      <c r="K10" s="52">
        <v>-288902.02596</v>
      </c>
      <c r="M10" s="17"/>
      <c r="N10" s="17"/>
    </row>
    <row r="11" spans="1:14" x14ac:dyDescent="0.25">
      <c r="A11" s="14" t="s">
        <v>32</v>
      </c>
      <c r="B11" s="51">
        <v>2.0654536417188942</v>
      </c>
      <c r="C11" s="69">
        <v>53717.728860000003</v>
      </c>
      <c r="D11" s="70">
        <v>2.7492075471339605</v>
      </c>
      <c r="E11" s="69">
        <v>57875.49252</v>
      </c>
      <c r="F11" s="70">
        <v>0.54403077134137534</v>
      </c>
      <c r="G11" s="69">
        <v>2260.3608100000001</v>
      </c>
      <c r="H11" s="70">
        <v>0.84597330714941221</v>
      </c>
      <c r="I11" s="69">
        <v>3097.3451500000001</v>
      </c>
      <c r="J11" s="69">
        <v>-51457.368050000005</v>
      </c>
      <c r="K11" s="52">
        <v>-54778.147369999999</v>
      </c>
      <c r="M11" s="17"/>
      <c r="N11" s="17"/>
    </row>
    <row r="12" spans="1:14" x14ac:dyDescent="0.25">
      <c r="A12" s="14" t="s">
        <v>33</v>
      </c>
      <c r="B12" s="51">
        <v>6.7447788708428991E-2</v>
      </c>
      <c r="C12" s="69">
        <v>1754.1628400000002</v>
      </c>
      <c r="D12" s="70">
        <v>3.8504006327279981E-2</v>
      </c>
      <c r="E12" s="69">
        <v>810.57479000000001</v>
      </c>
      <c r="F12" s="70">
        <v>3.2858552916598477E-2</v>
      </c>
      <c r="G12" s="69">
        <v>136.52203</v>
      </c>
      <c r="H12" s="70">
        <v>2.538621738845431E-2</v>
      </c>
      <c r="I12" s="69">
        <v>92.94605</v>
      </c>
      <c r="J12" s="69">
        <v>-1617.6408100000001</v>
      </c>
      <c r="K12" s="52">
        <v>-717.62873999999999</v>
      </c>
      <c r="M12" s="17"/>
      <c r="N12" s="17"/>
    </row>
    <row r="13" spans="1:14" x14ac:dyDescent="0.25">
      <c r="A13" s="14" t="s">
        <v>34</v>
      </c>
      <c r="B13" s="51">
        <v>0.9800207084461674</v>
      </c>
      <c r="C13" s="69">
        <v>25488.098899999997</v>
      </c>
      <c r="D13" s="70">
        <v>1.5179370288385261</v>
      </c>
      <c r="E13" s="69">
        <v>31955.15495</v>
      </c>
      <c r="F13" s="70">
        <v>0.44294051997188821</v>
      </c>
      <c r="G13" s="69">
        <v>1840.34699</v>
      </c>
      <c r="H13" s="70">
        <v>0.5911168361884368</v>
      </c>
      <c r="I13" s="69">
        <v>2164.2442500000002</v>
      </c>
      <c r="J13" s="69">
        <v>-23647.751909999999</v>
      </c>
      <c r="K13" s="52">
        <v>-29790.9107</v>
      </c>
      <c r="M13" s="17"/>
      <c r="N13" s="17"/>
    </row>
    <row r="14" spans="1:14" x14ac:dyDescent="0.25">
      <c r="A14" s="14" t="s">
        <v>35</v>
      </c>
      <c r="B14" s="51">
        <v>8.5341421894836369</v>
      </c>
      <c r="C14" s="69">
        <v>221953.53453</v>
      </c>
      <c r="D14" s="70">
        <v>10.355447365295916</v>
      </c>
      <c r="E14" s="69">
        <v>217999.77130000002</v>
      </c>
      <c r="F14" s="70">
        <v>4.1910848745078031</v>
      </c>
      <c r="G14" s="69">
        <v>17413.287079999998</v>
      </c>
      <c r="H14" s="70">
        <v>6.0460692025739631</v>
      </c>
      <c r="I14" s="69">
        <v>22136.35225</v>
      </c>
      <c r="J14" s="69">
        <v>-204540.24745</v>
      </c>
      <c r="K14" s="52">
        <v>-195863.41905000003</v>
      </c>
      <c r="M14" s="17"/>
      <c r="N14" s="17"/>
    </row>
    <row r="15" spans="1:14" x14ac:dyDescent="0.25">
      <c r="A15" s="14" t="s">
        <v>36</v>
      </c>
      <c r="B15" s="51">
        <v>0.35427847571927018</v>
      </c>
      <c r="C15" s="69">
        <v>9213.9734900000003</v>
      </c>
      <c r="D15" s="70">
        <v>0.44166564837994082</v>
      </c>
      <c r="E15" s="69">
        <v>9297.8127299999996</v>
      </c>
      <c r="F15" s="70">
        <v>0.43347957081379784</v>
      </c>
      <c r="G15" s="69">
        <v>1801.03826</v>
      </c>
      <c r="H15" s="70">
        <v>0.3839820909627234</v>
      </c>
      <c r="I15" s="69">
        <v>1405.8659499999999</v>
      </c>
      <c r="J15" s="69">
        <v>-7412.93523</v>
      </c>
      <c r="K15" s="52">
        <v>-7891.9467800000002</v>
      </c>
      <c r="M15" s="17"/>
      <c r="N15" s="17"/>
    </row>
    <row r="16" spans="1:14" x14ac:dyDescent="0.25">
      <c r="A16" s="14" t="s">
        <v>37</v>
      </c>
      <c r="B16" s="51">
        <v>1.4695544302475061</v>
      </c>
      <c r="C16" s="69">
        <v>38219.752229999998</v>
      </c>
      <c r="D16" s="70">
        <v>1.9020448410342159</v>
      </c>
      <c r="E16" s="69">
        <v>40041.27738</v>
      </c>
      <c r="F16" s="70">
        <v>1.9264935400641181</v>
      </c>
      <c r="G16" s="69">
        <v>8004.2724200000002</v>
      </c>
      <c r="H16" s="70">
        <v>2.1402763132019405</v>
      </c>
      <c r="I16" s="69">
        <v>7836.1508600000006</v>
      </c>
      <c r="J16" s="69">
        <v>-30215.479809999997</v>
      </c>
      <c r="K16" s="52">
        <v>-32205.126519999998</v>
      </c>
      <c r="M16" s="17"/>
      <c r="N16" s="17"/>
    </row>
    <row r="17" spans="1:14" x14ac:dyDescent="0.25">
      <c r="A17" s="14" t="s">
        <v>5</v>
      </c>
      <c r="B17" s="51">
        <v>0.87648305355878409</v>
      </c>
      <c r="C17" s="69">
        <v>22795.321120000001</v>
      </c>
      <c r="D17" s="70">
        <v>0.81345836393260407</v>
      </c>
      <c r="E17" s="69">
        <v>17124.68144</v>
      </c>
      <c r="F17" s="70">
        <v>7.1886496230901806E-2</v>
      </c>
      <c r="G17" s="69">
        <v>298.67689000000001</v>
      </c>
      <c r="H17" s="70">
        <v>9.8356394484988841E-2</v>
      </c>
      <c r="I17" s="69">
        <v>360.1103</v>
      </c>
      <c r="J17" s="69">
        <v>-22496.644230000002</v>
      </c>
      <c r="K17" s="52">
        <v>-16764.57114</v>
      </c>
      <c r="M17" s="17"/>
      <c r="N17" s="17"/>
    </row>
    <row r="18" spans="1:14" x14ac:dyDescent="0.25">
      <c r="A18" s="14" t="s">
        <v>38</v>
      </c>
      <c r="B18" s="51">
        <v>5.2217426637186914</v>
      </c>
      <c r="C18" s="69">
        <v>135805.59297999999</v>
      </c>
      <c r="D18" s="70">
        <v>5.1521842915298999</v>
      </c>
      <c r="E18" s="69">
        <v>108462.23805</v>
      </c>
      <c r="F18" s="70">
        <v>3.4459934413840245</v>
      </c>
      <c r="G18" s="69">
        <v>14317.551390000001</v>
      </c>
      <c r="H18" s="70">
        <v>3.6809604100205386</v>
      </c>
      <c r="I18" s="69">
        <v>13477.02673</v>
      </c>
      <c r="J18" s="69">
        <v>-121488.04158999998</v>
      </c>
      <c r="K18" s="52">
        <v>-94985.211320000002</v>
      </c>
      <c r="M18" s="17"/>
      <c r="N18" s="17"/>
    </row>
    <row r="19" spans="1:14" x14ac:dyDescent="0.25">
      <c r="A19" s="14" t="s">
        <v>6</v>
      </c>
      <c r="B19" s="51">
        <v>0.37631206492651892</v>
      </c>
      <c r="C19" s="69">
        <v>9787.0167899999997</v>
      </c>
      <c r="D19" s="70">
        <v>0.3976795831215531</v>
      </c>
      <c r="E19" s="69">
        <v>8371.8312800000003</v>
      </c>
      <c r="F19" s="70">
        <v>6.0079545782749759E-3</v>
      </c>
      <c r="G19" s="69">
        <v>24.96209</v>
      </c>
      <c r="H19" s="70">
        <v>3.0219049075733079E-3</v>
      </c>
      <c r="I19" s="69">
        <v>11.06404</v>
      </c>
      <c r="J19" s="69">
        <v>-9762.0546999999988</v>
      </c>
      <c r="K19" s="52">
        <v>-8360.767240000001</v>
      </c>
      <c r="M19" s="17"/>
      <c r="N19" s="17"/>
    </row>
    <row r="20" spans="1:14" x14ac:dyDescent="0.25">
      <c r="A20" s="15"/>
      <c r="B20" s="16"/>
      <c r="C20" s="7"/>
      <c r="D20" s="16"/>
      <c r="E20" s="7"/>
      <c r="F20" s="16"/>
      <c r="G20" s="7"/>
      <c r="H20" s="17"/>
      <c r="I20" s="7"/>
      <c r="J20" s="7"/>
      <c r="K20" s="7"/>
    </row>
    <row r="21" spans="1:14" x14ac:dyDescent="0.25">
      <c r="A21" s="6"/>
      <c r="B21" s="16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B22" s="16"/>
      <c r="C22" s="16"/>
      <c r="D22" s="16"/>
      <c r="E22" s="16"/>
      <c r="F22" s="16"/>
      <c r="G22" s="16"/>
      <c r="H22" s="16"/>
      <c r="I22" s="17"/>
      <c r="J22" s="17"/>
      <c r="K22" s="16"/>
    </row>
    <row r="24" spans="1:14" x14ac:dyDescent="0.25">
      <c r="B24" s="7"/>
      <c r="E24" s="7"/>
      <c r="G24" s="7"/>
      <c r="I24" s="7"/>
    </row>
    <row r="25" spans="1:14" x14ac:dyDescent="0.25">
      <c r="B25" s="7"/>
      <c r="E25" s="7"/>
      <c r="G25" s="7"/>
      <c r="H25" s="7"/>
      <c r="I25" s="7"/>
    </row>
    <row r="26" spans="1:14" x14ac:dyDescent="0.25">
      <c r="B26" s="7"/>
      <c r="E26" s="7"/>
      <c r="G26" s="7"/>
      <c r="H26" s="7"/>
      <c r="I26" s="7"/>
    </row>
    <row r="27" spans="1:14" x14ac:dyDescent="0.25">
      <c r="B27" s="7"/>
      <c r="E27" s="7"/>
      <c r="G27" s="7"/>
      <c r="H27" s="7"/>
      <c r="I27" s="7"/>
    </row>
    <row r="28" spans="1:14" x14ac:dyDescent="0.25">
      <c r="B28" s="7"/>
      <c r="E28" s="7"/>
      <c r="G28" s="7"/>
      <c r="H28" s="7"/>
      <c r="I28" s="7"/>
    </row>
    <row r="29" spans="1:14" x14ac:dyDescent="0.25">
      <c r="B29" s="7"/>
      <c r="E29" s="7"/>
      <c r="G29" s="7"/>
      <c r="H29" s="7"/>
      <c r="I29" s="7"/>
    </row>
    <row r="30" spans="1:14" x14ac:dyDescent="0.25">
      <c r="B30" s="7"/>
      <c r="E30" s="7"/>
      <c r="G30" s="7"/>
      <c r="H30" s="7"/>
      <c r="I30" s="7"/>
    </row>
    <row r="31" spans="1:14" x14ac:dyDescent="0.25">
      <c r="B31" s="7"/>
      <c r="E31" s="7"/>
      <c r="G31" s="7"/>
      <c r="H31" s="7"/>
      <c r="I31" s="7"/>
    </row>
    <row r="32" spans="1:14" x14ac:dyDescent="0.25">
      <c r="B32" s="7"/>
      <c r="E32" s="7"/>
      <c r="G32" s="7"/>
      <c r="H32" s="7"/>
      <c r="I32" s="7"/>
    </row>
    <row r="33" spans="2:9" x14ac:dyDescent="0.25">
      <c r="B33" s="7"/>
      <c r="E33" s="7"/>
      <c r="G33" s="7"/>
      <c r="H33" s="7"/>
      <c r="I33" s="7"/>
    </row>
    <row r="34" spans="2:9" x14ac:dyDescent="0.25">
      <c r="B34" s="7"/>
      <c r="E34" s="7"/>
      <c r="G34" s="7"/>
      <c r="H34" s="7"/>
      <c r="I34" s="7"/>
    </row>
    <row r="35" spans="2:9" x14ac:dyDescent="0.25">
      <c r="B35" s="7"/>
      <c r="E35" s="7"/>
      <c r="G35" s="7"/>
      <c r="H35" s="7"/>
      <c r="I35" s="7"/>
    </row>
    <row r="36" spans="2:9" x14ac:dyDescent="0.25">
      <c r="B36" s="7"/>
      <c r="G36" s="7"/>
      <c r="H36" s="7"/>
      <c r="I36" s="7"/>
    </row>
    <row r="37" spans="2:9" x14ac:dyDescent="0.25">
      <c r="G37" s="7"/>
      <c r="H37" s="7"/>
      <c r="I37" s="7"/>
    </row>
    <row r="38" spans="2:9" x14ac:dyDescent="0.25">
      <c r="G38" s="7"/>
      <c r="H38" s="7"/>
      <c r="I38" s="7"/>
    </row>
    <row r="39" spans="2:9" x14ac:dyDescent="0.25">
      <c r="H39" s="7"/>
      <c r="I39" s="7"/>
    </row>
    <row r="40" spans="2:9" x14ac:dyDescent="0.25">
      <c r="H40" s="7"/>
      <c r="I40" s="7"/>
    </row>
    <row r="41" spans="2:9" x14ac:dyDescent="0.25">
      <c r="H41" s="7"/>
      <c r="I41" s="7"/>
    </row>
  </sheetData>
  <mergeCells count="8">
    <mergeCell ref="A1:K1"/>
    <mergeCell ref="B2:E2"/>
    <mergeCell ref="F2:I2"/>
    <mergeCell ref="J2:K2"/>
    <mergeCell ref="B3:C3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C29" sqref="C29"/>
    </sheetView>
  </sheetViews>
  <sheetFormatPr defaultRowHeight="15" x14ac:dyDescent="0.25"/>
  <cols>
    <col min="1" max="1" width="22" customWidth="1"/>
    <col min="2" max="2" width="13.5703125" customWidth="1"/>
    <col min="3" max="4" width="12.5703125" customWidth="1"/>
    <col min="5" max="5" width="14.85546875" customWidth="1"/>
    <col min="6" max="6" width="12.140625" customWidth="1"/>
    <col min="7" max="7" width="15.5703125" customWidth="1"/>
  </cols>
  <sheetData>
    <row r="1" spans="1:12" s="20" customFormat="1" ht="21" customHeight="1" x14ac:dyDescent="0.2">
      <c r="A1" s="34" t="s">
        <v>178</v>
      </c>
      <c r="B1" s="34"/>
      <c r="C1" s="34"/>
      <c r="D1" s="34"/>
      <c r="E1" s="34"/>
      <c r="F1" s="34"/>
      <c r="G1" s="34"/>
    </row>
    <row r="2" spans="1:12" x14ac:dyDescent="0.25">
      <c r="A2" s="90" t="s">
        <v>39</v>
      </c>
      <c r="B2" s="93" t="s">
        <v>11</v>
      </c>
      <c r="C2" s="93"/>
      <c r="D2" s="93" t="s">
        <v>12</v>
      </c>
      <c r="E2" s="93"/>
      <c r="F2" s="93" t="s">
        <v>13</v>
      </c>
      <c r="G2" s="93"/>
    </row>
    <row r="3" spans="1:12" x14ac:dyDescent="0.25">
      <c r="A3" s="91"/>
      <c r="B3" s="89" t="s">
        <v>173</v>
      </c>
      <c r="C3" s="89" t="s">
        <v>174</v>
      </c>
      <c r="D3" s="89" t="s">
        <v>173</v>
      </c>
      <c r="E3" s="89" t="s">
        <v>174</v>
      </c>
      <c r="F3" s="89" t="s">
        <v>173</v>
      </c>
      <c r="G3" s="89" t="s">
        <v>174</v>
      </c>
    </row>
    <row r="4" spans="1:12" x14ac:dyDescent="0.25">
      <c r="A4" s="92"/>
      <c r="B4" s="89"/>
      <c r="C4" s="89"/>
      <c r="D4" s="89"/>
      <c r="E4" s="89"/>
      <c r="F4" s="89"/>
      <c r="G4" s="89"/>
    </row>
    <row r="5" spans="1:12" x14ac:dyDescent="0.25">
      <c r="A5" s="28" t="s">
        <v>40</v>
      </c>
      <c r="B5" s="45">
        <v>2600771.46129</v>
      </c>
      <c r="C5" s="45">
        <v>2105170.1482699998</v>
      </c>
      <c r="D5" s="45">
        <v>415483.75247000001</v>
      </c>
      <c r="E5" s="45">
        <v>366128.08733000001</v>
      </c>
      <c r="F5" s="45">
        <v>-2185287.7088199998</v>
      </c>
      <c r="G5" s="45">
        <v>-1739042.0609399998</v>
      </c>
      <c r="J5" s="17"/>
      <c r="L5" s="17"/>
    </row>
    <row r="6" spans="1:12" x14ac:dyDescent="0.25">
      <c r="A6" s="28" t="s">
        <v>29</v>
      </c>
      <c r="B6" s="45">
        <v>1254314.2206199998</v>
      </c>
      <c r="C6" s="45">
        <v>948838.28950000007</v>
      </c>
      <c r="D6" s="45">
        <v>160112.48697</v>
      </c>
      <c r="E6" s="45">
        <v>141052.85444000005</v>
      </c>
      <c r="F6" s="45">
        <v>-1094201.7336499998</v>
      </c>
      <c r="G6" s="45">
        <v>-807785.43506000005</v>
      </c>
      <c r="J6" s="17"/>
      <c r="L6" s="17"/>
    </row>
    <row r="7" spans="1:12" x14ac:dyDescent="0.25">
      <c r="A7" s="29" t="s">
        <v>41</v>
      </c>
      <c r="B7" s="67">
        <v>47094.015319999999</v>
      </c>
      <c r="C7" s="67">
        <v>41067.885750000001</v>
      </c>
      <c r="D7" s="67">
        <v>3082.54232</v>
      </c>
      <c r="E7" s="67">
        <v>10624.934080000001</v>
      </c>
      <c r="F7" s="68">
        <v>-44011.472999999998</v>
      </c>
      <c r="G7" s="68">
        <v>-30442.951670000002</v>
      </c>
      <c r="J7" s="17"/>
      <c r="L7" s="17"/>
    </row>
    <row r="8" spans="1:12" x14ac:dyDescent="0.25">
      <c r="A8" s="29" t="s">
        <v>42</v>
      </c>
      <c r="B8" s="67">
        <v>17453.554170000003</v>
      </c>
      <c r="C8" s="67">
        <v>17574.979149999999</v>
      </c>
      <c r="D8" s="67">
        <v>753.62707999999998</v>
      </c>
      <c r="E8" s="67">
        <v>401.67611999999997</v>
      </c>
      <c r="F8" s="68">
        <v>-16699.927090000005</v>
      </c>
      <c r="G8" s="68">
        <v>-17173.303029999999</v>
      </c>
      <c r="J8" s="17"/>
      <c r="L8" s="17"/>
    </row>
    <row r="9" spans="1:12" x14ac:dyDescent="0.25">
      <c r="A9" s="29" t="s">
        <v>43</v>
      </c>
      <c r="B9" s="67">
        <v>15024.57589</v>
      </c>
      <c r="C9" s="67">
        <v>11300.02477</v>
      </c>
      <c r="D9" s="67">
        <v>1672.6083000000001</v>
      </c>
      <c r="E9" s="67">
        <v>458.03495000000004</v>
      </c>
      <c r="F9" s="68">
        <v>-13351.96759</v>
      </c>
      <c r="G9" s="68">
        <v>-10841.989820000001</v>
      </c>
      <c r="J9" s="17"/>
      <c r="L9" s="17"/>
    </row>
    <row r="10" spans="1:12" x14ac:dyDescent="0.25">
      <c r="A10" s="29" t="s">
        <v>44</v>
      </c>
      <c r="B10" s="67">
        <v>41251.925770000002</v>
      </c>
      <c r="C10" s="67">
        <v>23788.828829999999</v>
      </c>
      <c r="D10" s="67">
        <v>19673.462780000002</v>
      </c>
      <c r="E10" s="67">
        <v>11524.188380000001</v>
      </c>
      <c r="F10" s="68">
        <v>-21578.46299</v>
      </c>
      <c r="G10" s="68">
        <v>-12264.640449999997</v>
      </c>
      <c r="J10" s="17"/>
      <c r="L10" s="17"/>
    </row>
    <row r="11" spans="1:12" x14ac:dyDescent="0.25">
      <c r="A11" s="29" t="s">
        <v>45</v>
      </c>
      <c r="B11" s="67">
        <v>9109.7762700000003</v>
      </c>
      <c r="C11" s="67">
        <v>7270.3043699999998</v>
      </c>
      <c r="D11" s="67">
        <v>1821.9991299999999</v>
      </c>
      <c r="E11" s="67">
        <v>748.19664999999998</v>
      </c>
      <c r="F11" s="68">
        <v>-7287.7771400000001</v>
      </c>
      <c r="G11" s="68">
        <v>-6522.10772</v>
      </c>
      <c r="J11" s="17"/>
      <c r="L11" s="17"/>
    </row>
    <row r="12" spans="1:12" x14ac:dyDescent="0.25">
      <c r="A12" s="29" t="s">
        <v>46</v>
      </c>
      <c r="B12" s="67">
        <v>965.23466000000008</v>
      </c>
      <c r="C12" s="67">
        <v>341.02175</v>
      </c>
      <c r="D12" s="67">
        <v>2.2450000000000001</v>
      </c>
      <c r="E12" s="67">
        <v>41.054250000000003</v>
      </c>
      <c r="F12" s="68">
        <v>-962.98966000000007</v>
      </c>
      <c r="G12" s="68">
        <v>-299.96749999999997</v>
      </c>
      <c r="J12" s="17"/>
      <c r="L12" s="17"/>
    </row>
    <row r="13" spans="1:12" x14ac:dyDescent="0.25">
      <c r="A13" s="29" t="s">
        <v>47</v>
      </c>
      <c r="B13" s="67">
        <v>4722.5429599999998</v>
      </c>
      <c r="C13" s="67">
        <v>2857.4737099999998</v>
      </c>
      <c r="D13" s="67">
        <v>372.72375</v>
      </c>
      <c r="E13" s="67">
        <v>9.1993999999999989</v>
      </c>
      <c r="F13" s="68">
        <v>-4349.8192099999997</v>
      </c>
      <c r="G13" s="68">
        <v>-2848.2743099999998</v>
      </c>
      <c r="J13" s="17"/>
      <c r="L13" s="17"/>
    </row>
    <row r="14" spans="1:12" x14ac:dyDescent="0.25">
      <c r="A14" s="29" t="s">
        <v>48</v>
      </c>
      <c r="B14" s="67">
        <v>59237.279799999997</v>
      </c>
      <c r="C14" s="67">
        <v>44241.696049999999</v>
      </c>
      <c r="D14" s="67">
        <v>1448.86112</v>
      </c>
      <c r="E14" s="67">
        <v>596.66908999999998</v>
      </c>
      <c r="F14" s="68">
        <v>-57788.418679999995</v>
      </c>
      <c r="G14" s="68">
        <v>-43645.026959999996</v>
      </c>
      <c r="J14" s="17"/>
      <c r="L14" s="17"/>
    </row>
    <row r="15" spans="1:12" x14ac:dyDescent="0.25">
      <c r="A15" s="29" t="s">
        <v>49</v>
      </c>
      <c r="B15" s="67">
        <v>156080.68271000002</v>
      </c>
      <c r="C15" s="67">
        <v>91614.744659999997</v>
      </c>
      <c r="D15" s="67">
        <v>2064.2453799999998</v>
      </c>
      <c r="E15" s="67">
        <v>4340.0634199999995</v>
      </c>
      <c r="F15" s="68">
        <v>-154016.43733000002</v>
      </c>
      <c r="G15" s="68">
        <v>-87274.681239999991</v>
      </c>
      <c r="J15" s="17"/>
      <c r="L15" s="17"/>
    </row>
    <row r="16" spans="1:12" x14ac:dyDescent="0.25">
      <c r="A16" s="29" t="s">
        <v>50</v>
      </c>
      <c r="B16" s="67">
        <v>42769.003349999999</v>
      </c>
      <c r="C16" s="67">
        <v>39661.497659999994</v>
      </c>
      <c r="D16" s="67">
        <v>2362.5928699999999</v>
      </c>
      <c r="E16" s="67">
        <v>2185.7019100000002</v>
      </c>
      <c r="F16" s="68">
        <v>-40406.410479999999</v>
      </c>
      <c r="G16" s="68">
        <v>-37475.79574999999</v>
      </c>
      <c r="J16" s="17"/>
      <c r="L16" s="17"/>
    </row>
    <row r="17" spans="1:12" x14ac:dyDescent="0.25">
      <c r="A17" s="29" t="s">
        <v>51</v>
      </c>
      <c r="B17" s="67">
        <v>6527.7132999999994</v>
      </c>
      <c r="C17" s="67">
        <v>5736.3529100000005</v>
      </c>
      <c r="D17" s="67">
        <v>5.3081300000000002</v>
      </c>
      <c r="E17" s="67">
        <v>6.3024100000000001</v>
      </c>
      <c r="F17" s="68">
        <v>-6522.4051699999991</v>
      </c>
      <c r="G17" s="68">
        <v>-5730.0505000000003</v>
      </c>
      <c r="J17" s="17"/>
      <c r="L17" s="17"/>
    </row>
    <row r="18" spans="1:12" x14ac:dyDescent="0.25">
      <c r="A18" s="29" t="s">
        <v>52</v>
      </c>
      <c r="B18" s="67">
        <v>185022.91501</v>
      </c>
      <c r="C18" s="67">
        <v>134556.79264</v>
      </c>
      <c r="D18" s="67">
        <v>11299.315789999999</v>
      </c>
      <c r="E18" s="67">
        <v>10171.963720000002</v>
      </c>
      <c r="F18" s="68">
        <v>-173723.59922</v>
      </c>
      <c r="G18" s="68">
        <v>-124384.82892</v>
      </c>
      <c r="J18" s="17"/>
      <c r="L18" s="17"/>
    </row>
    <row r="19" spans="1:12" x14ac:dyDescent="0.25">
      <c r="A19" s="29" t="s">
        <v>53</v>
      </c>
      <c r="B19" s="67">
        <v>623.44256000000007</v>
      </c>
      <c r="C19" s="67">
        <v>278.58919000000003</v>
      </c>
      <c r="D19" s="67">
        <v>476.06309999999996</v>
      </c>
      <c r="E19" s="67">
        <v>145.88382999999999</v>
      </c>
      <c r="F19" s="68">
        <v>-147.37946000000011</v>
      </c>
      <c r="G19" s="68">
        <v>-132.70536000000004</v>
      </c>
      <c r="J19" s="17"/>
      <c r="L19" s="17"/>
    </row>
    <row r="20" spans="1:12" x14ac:dyDescent="0.25">
      <c r="A20" s="29" t="s">
        <v>54</v>
      </c>
      <c r="B20" s="67">
        <v>929.92079000000001</v>
      </c>
      <c r="C20" s="67">
        <v>713.44731999999999</v>
      </c>
      <c r="D20" s="67">
        <v>0.60199999999999998</v>
      </c>
      <c r="E20" s="67">
        <v>1.27498</v>
      </c>
      <c r="F20" s="68">
        <v>-929.31879000000004</v>
      </c>
      <c r="G20" s="68">
        <v>-712.17233999999996</v>
      </c>
      <c r="J20" s="17"/>
      <c r="L20" s="17"/>
    </row>
    <row r="21" spans="1:12" x14ac:dyDescent="0.25">
      <c r="A21" s="29" t="s">
        <v>55</v>
      </c>
      <c r="B21" s="67">
        <v>1158.5213000000001</v>
      </c>
      <c r="C21" s="67">
        <v>1186.32944</v>
      </c>
      <c r="D21" s="67">
        <v>457.52114</v>
      </c>
      <c r="E21" s="67">
        <v>49.126300000000001</v>
      </c>
      <c r="F21" s="68">
        <v>-701.00016000000005</v>
      </c>
      <c r="G21" s="68">
        <v>-1137.2031400000001</v>
      </c>
      <c r="J21" s="17"/>
      <c r="L21" s="17"/>
    </row>
    <row r="22" spans="1:12" x14ac:dyDescent="0.25">
      <c r="A22" s="29" t="s">
        <v>56</v>
      </c>
      <c r="B22" s="67">
        <v>890.9485699999999</v>
      </c>
      <c r="C22" s="67">
        <v>568.53880000000004</v>
      </c>
      <c r="D22" s="67">
        <v>112.73692999999999</v>
      </c>
      <c r="E22" s="67">
        <v>203.43779000000001</v>
      </c>
      <c r="F22" s="68">
        <v>-778.21163999999987</v>
      </c>
      <c r="G22" s="68">
        <v>-365.10101000000003</v>
      </c>
      <c r="J22" s="17"/>
      <c r="L22" s="17"/>
    </row>
    <row r="23" spans="1:12" x14ac:dyDescent="0.25">
      <c r="A23" s="29" t="s">
        <v>57</v>
      </c>
      <c r="B23" s="67">
        <v>24110.22003</v>
      </c>
      <c r="C23" s="67">
        <v>21878.544160000001</v>
      </c>
      <c r="D23" s="67">
        <v>44958.426820000001</v>
      </c>
      <c r="E23" s="67">
        <v>22513.247339999998</v>
      </c>
      <c r="F23" s="68">
        <v>20848.20679</v>
      </c>
      <c r="G23" s="68">
        <v>634.70317999999679</v>
      </c>
      <c r="J23" s="17"/>
      <c r="L23" s="17"/>
    </row>
    <row r="24" spans="1:12" x14ac:dyDescent="0.25">
      <c r="A24" s="29" t="s">
        <v>7</v>
      </c>
      <c r="B24" s="67">
        <v>24.719339999999999</v>
      </c>
      <c r="C24" s="67">
        <v>7.0206499999999998</v>
      </c>
      <c r="D24" s="67">
        <v>434.63806</v>
      </c>
      <c r="E24" s="67">
        <v>877.30309</v>
      </c>
      <c r="F24" s="68">
        <v>409.91872000000001</v>
      </c>
      <c r="G24" s="68">
        <v>870.28243999999995</v>
      </c>
      <c r="J24" s="17"/>
      <c r="L24" s="17"/>
    </row>
    <row r="25" spans="1:12" x14ac:dyDescent="0.25">
      <c r="A25" s="29" t="s">
        <v>58</v>
      </c>
      <c r="B25" s="67">
        <v>244169.20457</v>
      </c>
      <c r="C25" s="67">
        <v>204073.11756000001</v>
      </c>
      <c r="D25" s="67">
        <v>15483.897660000001</v>
      </c>
      <c r="E25" s="67">
        <v>17279.036909999999</v>
      </c>
      <c r="F25" s="68">
        <v>-228685.30691000001</v>
      </c>
      <c r="G25" s="68">
        <v>-186794.08065000002</v>
      </c>
      <c r="J25" s="17"/>
      <c r="L25" s="17"/>
    </row>
    <row r="26" spans="1:12" x14ac:dyDescent="0.25">
      <c r="A26" s="29" t="s">
        <v>59</v>
      </c>
      <c r="B26" s="67">
        <v>49734.921090000003</v>
      </c>
      <c r="C26" s="67">
        <v>37888.492530000003</v>
      </c>
      <c r="D26" s="67">
        <v>13755.336569999999</v>
      </c>
      <c r="E26" s="67">
        <v>12085.77262</v>
      </c>
      <c r="F26" s="68">
        <v>-35979.584520000004</v>
      </c>
      <c r="G26" s="68">
        <v>-25802.719910000003</v>
      </c>
      <c r="J26" s="17"/>
      <c r="L26" s="17"/>
    </row>
    <row r="27" spans="1:12" x14ac:dyDescent="0.25">
      <c r="A27" s="29" t="s">
        <v>60</v>
      </c>
      <c r="B27" s="67">
        <v>5221.2780599999996</v>
      </c>
      <c r="C27" s="67">
        <v>2677.1653700000002</v>
      </c>
      <c r="D27" s="67">
        <v>17.47438</v>
      </c>
      <c r="E27" s="67">
        <v>1.7639800000000001</v>
      </c>
      <c r="F27" s="68">
        <v>-5203.80368</v>
      </c>
      <c r="G27" s="68">
        <v>-2675.40139</v>
      </c>
      <c r="J27" s="17"/>
      <c r="L27" s="17"/>
    </row>
    <row r="28" spans="1:12" x14ac:dyDescent="0.25">
      <c r="A28" s="29" t="s">
        <v>61</v>
      </c>
      <c r="B28" s="67">
        <v>150641.72700000001</v>
      </c>
      <c r="C28" s="67">
        <v>114962.58623</v>
      </c>
      <c r="D28" s="67">
        <v>3051.1026299999999</v>
      </c>
      <c r="E28" s="67">
        <v>2958.8933399999996</v>
      </c>
      <c r="F28" s="68">
        <v>-147590.62437000001</v>
      </c>
      <c r="G28" s="68">
        <v>-112003.69289000001</v>
      </c>
      <c r="J28" s="17"/>
      <c r="L28" s="17"/>
    </row>
    <row r="29" spans="1:12" x14ac:dyDescent="0.25">
      <c r="A29" s="29" t="s">
        <v>62</v>
      </c>
      <c r="B29" s="67">
        <v>34360.571609999999</v>
      </c>
      <c r="C29" s="67">
        <v>21640.320170000003</v>
      </c>
      <c r="D29" s="67">
        <v>605.31578999999999</v>
      </c>
      <c r="E29" s="67">
        <v>1156.59465</v>
      </c>
      <c r="F29" s="68">
        <v>-33755.255819999998</v>
      </c>
      <c r="G29" s="68">
        <v>-20483.725520000004</v>
      </c>
      <c r="J29" s="17"/>
      <c r="L29" s="17"/>
    </row>
    <row r="30" spans="1:12" x14ac:dyDescent="0.25">
      <c r="A30" s="29" t="s">
        <v>63</v>
      </c>
      <c r="B30" s="67">
        <v>7535.6301599999997</v>
      </c>
      <c r="C30" s="67">
        <v>6255.1229999999996</v>
      </c>
      <c r="D30" s="67">
        <v>46.936999999999998</v>
      </c>
      <c r="E30" s="67">
        <v>195.91039000000001</v>
      </c>
      <c r="F30" s="68">
        <v>-7488.6931599999998</v>
      </c>
      <c r="G30" s="68">
        <v>-6059.2126099999996</v>
      </c>
      <c r="J30" s="17"/>
      <c r="L30" s="17"/>
    </row>
    <row r="31" spans="1:12" x14ac:dyDescent="0.25">
      <c r="A31" s="29" t="s">
        <v>64</v>
      </c>
      <c r="B31" s="67">
        <v>54739.132659999996</v>
      </c>
      <c r="C31" s="67">
        <v>40749.95708</v>
      </c>
      <c r="D31" s="67">
        <v>25422.313620000001</v>
      </c>
      <c r="E31" s="67">
        <v>35831.620920000001</v>
      </c>
      <c r="F31" s="68">
        <v>-29316.819039999995</v>
      </c>
      <c r="G31" s="68">
        <v>-4918.3361599999989</v>
      </c>
      <c r="J31" s="17"/>
      <c r="L31" s="17"/>
    </row>
    <row r="32" spans="1:12" x14ac:dyDescent="0.25">
      <c r="A32" s="29" t="s">
        <v>65</v>
      </c>
      <c r="B32" s="67">
        <v>48232.550380000001</v>
      </c>
      <c r="C32" s="67">
        <v>43673.170319999997</v>
      </c>
      <c r="D32" s="67">
        <v>1178.57329</v>
      </c>
      <c r="E32" s="67">
        <v>931.06843000000003</v>
      </c>
      <c r="F32" s="68">
        <v>-47053.97709</v>
      </c>
      <c r="G32" s="68">
        <v>-42742.101889999998</v>
      </c>
      <c r="J32" s="17"/>
      <c r="L32" s="17"/>
    </row>
    <row r="33" spans="1:12" x14ac:dyDescent="0.25">
      <c r="A33" s="29" t="s">
        <v>66</v>
      </c>
      <c r="B33" s="67">
        <v>15693.983029999999</v>
      </c>
      <c r="C33" s="67">
        <v>12853.520699999999</v>
      </c>
      <c r="D33" s="67">
        <v>3149.3348300000002</v>
      </c>
      <c r="E33" s="67">
        <v>2368.3586800000003</v>
      </c>
      <c r="F33" s="68">
        <v>-12544.6482</v>
      </c>
      <c r="G33" s="68">
        <v>-10485.16202</v>
      </c>
      <c r="J33" s="17"/>
      <c r="L33" s="17"/>
    </row>
    <row r="34" spans="1:12" x14ac:dyDescent="0.25">
      <c r="A34" s="29" t="s">
        <v>67</v>
      </c>
      <c r="B34" s="67">
        <v>30988.23026</v>
      </c>
      <c r="C34" s="67">
        <v>19420.764729999999</v>
      </c>
      <c r="D34" s="67">
        <v>6402.6814999999997</v>
      </c>
      <c r="E34" s="67">
        <v>3345.57681</v>
      </c>
      <c r="F34" s="68">
        <v>-24585.548760000001</v>
      </c>
      <c r="G34" s="68">
        <v>-16075.187919999998</v>
      </c>
      <c r="J34" s="17"/>
      <c r="L34" s="17"/>
    </row>
    <row r="35" spans="1:12" x14ac:dyDescent="0.25">
      <c r="A35" s="28" t="s">
        <v>8</v>
      </c>
      <c r="B35" s="45">
        <v>743354.11927999998</v>
      </c>
      <c r="C35" s="45">
        <v>606694.26809000003</v>
      </c>
      <c r="D35" s="45">
        <v>185777.64265999998</v>
      </c>
      <c r="E35" s="45">
        <v>165074.35553</v>
      </c>
      <c r="F35" s="45">
        <v>-557576.47661999997</v>
      </c>
      <c r="G35" s="45">
        <v>-441619.91256000003</v>
      </c>
      <c r="J35" s="17"/>
      <c r="L35" s="17"/>
    </row>
    <row r="36" spans="1:12" x14ac:dyDescent="0.25">
      <c r="A36" s="29" t="s">
        <v>68</v>
      </c>
      <c r="B36" s="67">
        <v>42599.264909999998</v>
      </c>
      <c r="C36" s="67">
        <v>39725.617859999998</v>
      </c>
      <c r="D36" s="67">
        <v>13254.927210000002</v>
      </c>
      <c r="E36" s="67">
        <v>12968.78298</v>
      </c>
      <c r="F36" s="68">
        <v>-29344.337699999996</v>
      </c>
      <c r="G36" s="68">
        <v>-26756.834879999999</v>
      </c>
      <c r="J36" s="17"/>
      <c r="L36" s="17"/>
    </row>
    <row r="37" spans="1:12" x14ac:dyDescent="0.25">
      <c r="A37" s="29" t="s">
        <v>69</v>
      </c>
      <c r="B37" s="67">
        <v>163195.50313</v>
      </c>
      <c r="C37" s="67">
        <v>119351.81898000001</v>
      </c>
      <c r="D37" s="67">
        <v>29806.975930000001</v>
      </c>
      <c r="E37" s="67">
        <v>22364.11418</v>
      </c>
      <c r="F37" s="68">
        <v>-133388.52720000001</v>
      </c>
      <c r="G37" s="68">
        <v>-96987.704800000007</v>
      </c>
      <c r="J37" s="17"/>
      <c r="L37" s="17"/>
    </row>
    <row r="38" spans="1:12" x14ac:dyDescent="0.25">
      <c r="A38" s="29" t="s">
        <v>70</v>
      </c>
      <c r="B38" s="67">
        <v>1010.0444399999999</v>
      </c>
      <c r="C38" s="67">
        <v>336.1825</v>
      </c>
      <c r="D38" s="67">
        <v>0</v>
      </c>
      <c r="E38" s="67">
        <v>38.403790000000001</v>
      </c>
      <c r="F38" s="68">
        <v>-1010.0444399999999</v>
      </c>
      <c r="G38" s="68">
        <v>-297.77870999999999</v>
      </c>
      <c r="J38" s="17"/>
      <c r="L38" s="17"/>
    </row>
    <row r="39" spans="1:12" x14ac:dyDescent="0.25">
      <c r="A39" s="29" t="s">
        <v>71</v>
      </c>
      <c r="B39" s="67">
        <v>30601.249879999999</v>
      </c>
      <c r="C39" s="67">
        <v>25707.514520000001</v>
      </c>
      <c r="D39" s="67">
        <v>5404.9155099999998</v>
      </c>
      <c r="E39" s="67">
        <v>5116.5298400000001</v>
      </c>
      <c r="F39" s="68">
        <v>-25196.33437</v>
      </c>
      <c r="G39" s="68">
        <v>-20590.984680000001</v>
      </c>
      <c r="J39" s="17"/>
      <c r="L39" s="17"/>
    </row>
    <row r="40" spans="1:12" x14ac:dyDescent="0.25">
      <c r="A40" s="29" t="s">
        <v>72</v>
      </c>
      <c r="B40" s="67">
        <v>500439.15425999998</v>
      </c>
      <c r="C40" s="67">
        <v>414899.35949</v>
      </c>
      <c r="D40" s="67">
        <v>107924.42122</v>
      </c>
      <c r="E40" s="67">
        <v>100997.02781</v>
      </c>
      <c r="F40" s="68">
        <v>-392514.73303999996</v>
      </c>
      <c r="G40" s="68">
        <v>-313902.33168</v>
      </c>
      <c r="J40" s="17"/>
      <c r="L40" s="17"/>
    </row>
    <row r="41" spans="1:12" x14ac:dyDescent="0.25">
      <c r="A41" s="29" t="s">
        <v>73</v>
      </c>
      <c r="B41" s="67">
        <v>5508.9026599999997</v>
      </c>
      <c r="C41" s="67">
        <v>6673.7747399999998</v>
      </c>
      <c r="D41" s="67">
        <v>29386.40279</v>
      </c>
      <c r="E41" s="67">
        <v>23589.496930000001</v>
      </c>
      <c r="F41" s="68">
        <v>23877.50013</v>
      </c>
      <c r="G41" s="68">
        <v>16915.72219</v>
      </c>
      <c r="J41" s="17"/>
      <c r="L41" s="17"/>
    </row>
    <row r="42" spans="1:12" x14ac:dyDescent="0.25">
      <c r="A42" s="28" t="s">
        <v>74</v>
      </c>
      <c r="B42" s="53">
        <v>603103.12139000022</v>
      </c>
      <c r="C42" s="53">
        <v>549637.59067999979</v>
      </c>
      <c r="D42" s="53">
        <v>69593.622840000025</v>
      </c>
      <c r="E42" s="53">
        <v>60000.877359999955</v>
      </c>
      <c r="F42" s="45">
        <v>-533509.49855000002</v>
      </c>
      <c r="G42" s="45">
        <v>-489636.71331999986</v>
      </c>
      <c r="J42" s="17"/>
      <c r="L42" s="17"/>
    </row>
    <row r="43" spans="1:12" x14ac:dyDescent="0.25">
      <c r="B43" s="17"/>
      <c r="C43" s="17"/>
      <c r="D43" s="17"/>
      <c r="E43" s="17"/>
      <c r="F43" s="17"/>
      <c r="G43" s="17"/>
      <c r="L43" s="17"/>
    </row>
    <row r="44" spans="1:12" x14ac:dyDescent="0.25">
      <c r="A44" s="6"/>
      <c r="L44" s="17"/>
    </row>
  </sheetData>
  <mergeCells count="10">
    <mergeCell ref="G3:G4"/>
    <mergeCell ref="A2:A4"/>
    <mergeCell ref="B2:C2"/>
    <mergeCell ref="D2:E2"/>
    <mergeCell ref="F2:G2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workbookViewId="0">
      <selection activeCell="L11" sqref="L11:L12"/>
    </sheetView>
  </sheetViews>
  <sheetFormatPr defaultRowHeight="15" x14ac:dyDescent="0.25"/>
  <cols>
    <col min="1" max="1" width="49.140625" customWidth="1"/>
    <col min="2" max="3" width="13.85546875" customWidth="1"/>
    <col min="4" max="4" width="13.140625" customWidth="1"/>
    <col min="5" max="6" width="13.85546875" customWidth="1"/>
    <col min="7" max="7" width="13.85546875" style="41" customWidth="1"/>
  </cols>
  <sheetData>
    <row r="1" spans="1:18" s="37" customFormat="1" ht="21.75" customHeight="1" x14ac:dyDescent="0.25">
      <c r="A1" s="81" t="s">
        <v>179</v>
      </c>
      <c r="B1" s="81"/>
      <c r="C1" s="81"/>
      <c r="D1" s="81"/>
      <c r="E1" s="81"/>
      <c r="F1" s="81"/>
      <c r="G1" s="81"/>
    </row>
    <row r="2" spans="1:18" x14ac:dyDescent="0.25">
      <c r="A2" s="94" t="s">
        <v>172</v>
      </c>
      <c r="B2" s="87" t="s">
        <v>11</v>
      </c>
      <c r="C2" s="97"/>
      <c r="D2" s="98"/>
      <c r="E2" s="99" t="s">
        <v>12</v>
      </c>
      <c r="F2" s="100"/>
      <c r="G2" s="101"/>
    </row>
    <row r="3" spans="1:18" x14ac:dyDescent="0.25">
      <c r="A3" s="95"/>
      <c r="B3" s="102" t="s">
        <v>173</v>
      </c>
      <c r="C3" s="104" t="s">
        <v>174</v>
      </c>
      <c r="D3" s="64" t="s">
        <v>174</v>
      </c>
      <c r="E3" s="102" t="s">
        <v>173</v>
      </c>
      <c r="F3" s="104" t="s">
        <v>174</v>
      </c>
      <c r="G3" s="38" t="s">
        <v>174</v>
      </c>
    </row>
    <row r="4" spans="1:18" x14ac:dyDescent="0.25">
      <c r="A4" s="95"/>
      <c r="B4" s="103"/>
      <c r="C4" s="105"/>
      <c r="D4" s="65" t="s">
        <v>173</v>
      </c>
      <c r="E4" s="103"/>
      <c r="F4" s="105"/>
      <c r="G4" s="39" t="s">
        <v>173</v>
      </c>
    </row>
    <row r="5" spans="1:18" x14ac:dyDescent="0.25">
      <c r="A5" s="96"/>
      <c r="B5" s="27" t="s">
        <v>26</v>
      </c>
      <c r="C5" s="27" t="s">
        <v>26</v>
      </c>
      <c r="D5" s="23" t="s">
        <v>75</v>
      </c>
      <c r="E5" s="27" t="s">
        <v>26</v>
      </c>
      <c r="F5" s="27" t="s">
        <v>26</v>
      </c>
      <c r="G5" s="40" t="s">
        <v>75</v>
      </c>
    </row>
    <row r="6" spans="1:18" x14ac:dyDescent="0.25">
      <c r="A6" s="35" t="s">
        <v>9</v>
      </c>
      <c r="B6" s="45">
        <v>2600771.2777499994</v>
      </c>
      <c r="C6" s="45">
        <v>2105170.1482700002</v>
      </c>
      <c r="D6" s="61">
        <v>80.94407094849349</v>
      </c>
      <c r="E6" s="45">
        <v>415483.75247000001</v>
      </c>
      <c r="F6" s="45">
        <v>366128.08733000007</v>
      </c>
      <c r="G6" s="49">
        <v>88.120915716538491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25">
      <c r="A7" s="35" t="s">
        <v>76</v>
      </c>
      <c r="B7" s="54">
        <v>474391.12507000001</v>
      </c>
      <c r="C7" s="54">
        <v>394854.00919999997</v>
      </c>
      <c r="D7" s="49">
        <v>83.233852475999896</v>
      </c>
      <c r="E7" s="54">
        <v>25397.639900000002</v>
      </c>
      <c r="F7" s="54">
        <v>28634.459730000002</v>
      </c>
      <c r="G7" s="49">
        <v>112.74456934874489</v>
      </c>
      <c r="I7" s="17"/>
      <c r="J7" s="17"/>
      <c r="K7" s="17"/>
      <c r="L7" s="44"/>
    </row>
    <row r="8" spans="1:18" x14ac:dyDescent="0.25">
      <c r="A8" s="25" t="s">
        <v>77</v>
      </c>
      <c r="B8" s="55">
        <v>27130.20681</v>
      </c>
      <c r="C8" s="55">
        <v>24254.127079999998</v>
      </c>
      <c r="D8" s="50">
        <v>89.398976019084756</v>
      </c>
      <c r="E8" s="55">
        <v>88.650279999999995</v>
      </c>
      <c r="F8" s="55">
        <v>691.79392000000007</v>
      </c>
      <c r="G8" s="66" t="s">
        <v>10</v>
      </c>
      <c r="I8" s="17"/>
      <c r="J8" s="17"/>
      <c r="K8" s="17"/>
      <c r="L8" s="44"/>
    </row>
    <row r="9" spans="1:18" x14ac:dyDescent="0.25">
      <c r="A9" s="25" t="s">
        <v>78</v>
      </c>
      <c r="B9" s="55">
        <v>111669.23745</v>
      </c>
      <c r="C9" s="55">
        <v>89438.715989999997</v>
      </c>
      <c r="D9" s="50">
        <v>80.092528642945425</v>
      </c>
      <c r="E9" s="55">
        <v>13557.210080000001</v>
      </c>
      <c r="F9" s="55">
        <v>15530.283380000001</v>
      </c>
      <c r="G9" s="50">
        <v>114.55368241959117</v>
      </c>
      <c r="I9" s="17"/>
      <c r="J9" s="17"/>
      <c r="K9" s="17"/>
      <c r="L9" s="44"/>
    </row>
    <row r="10" spans="1:18" x14ac:dyDescent="0.25">
      <c r="A10" s="25" t="s">
        <v>79</v>
      </c>
      <c r="B10" s="55">
        <v>54858.301729999999</v>
      </c>
      <c r="C10" s="55">
        <v>43097.178469999999</v>
      </c>
      <c r="D10" s="50">
        <v>78.560905297641995</v>
      </c>
      <c r="E10" s="55">
        <v>149.77361999999999</v>
      </c>
      <c r="F10" s="55">
        <v>152.06904999999998</v>
      </c>
      <c r="G10" s="50">
        <v>101.5325996660827</v>
      </c>
      <c r="I10" s="17"/>
      <c r="J10" s="17"/>
      <c r="K10" s="17"/>
      <c r="L10" s="44"/>
    </row>
    <row r="11" spans="1:18" x14ac:dyDescent="0.25">
      <c r="A11" s="25" t="s">
        <v>80</v>
      </c>
      <c r="B11" s="55">
        <v>20995.281620000002</v>
      </c>
      <c r="C11" s="55">
        <v>10502.910449999999</v>
      </c>
      <c r="D11" s="50">
        <v>50.025099163209028</v>
      </c>
      <c r="E11" s="55">
        <v>67.010410000000007</v>
      </c>
      <c r="F11" s="55">
        <v>114.94489</v>
      </c>
      <c r="G11" s="50">
        <v>171.53288571133947</v>
      </c>
      <c r="I11" s="17"/>
      <c r="J11" s="17"/>
      <c r="K11" s="17"/>
      <c r="L11" s="44"/>
    </row>
    <row r="12" spans="1:18" x14ac:dyDescent="0.25">
      <c r="A12" s="25" t="s">
        <v>81</v>
      </c>
      <c r="B12" s="55">
        <v>69623.371040000013</v>
      </c>
      <c r="C12" s="55">
        <v>60691.327969999998</v>
      </c>
      <c r="D12" s="50">
        <v>87.170912674038178</v>
      </c>
      <c r="E12" s="55">
        <v>491.17859999999996</v>
      </c>
      <c r="F12" s="55">
        <v>527.26212999999996</v>
      </c>
      <c r="G12" s="50">
        <v>107.34631557645223</v>
      </c>
      <c r="I12" s="17"/>
      <c r="J12" s="17"/>
      <c r="K12" s="17"/>
      <c r="L12" s="44"/>
    </row>
    <row r="13" spans="1:18" x14ac:dyDescent="0.25">
      <c r="A13" s="25" t="s">
        <v>82</v>
      </c>
      <c r="B13" s="55">
        <v>76316.938020000001</v>
      </c>
      <c r="C13" s="55">
        <v>61995.921150000002</v>
      </c>
      <c r="D13" s="50">
        <v>81.234812033146611</v>
      </c>
      <c r="E13" s="55">
        <v>6641.4730599999994</v>
      </c>
      <c r="F13" s="55">
        <v>7523.7486600000002</v>
      </c>
      <c r="G13" s="50">
        <v>113.28433605059298</v>
      </c>
      <c r="I13" s="17"/>
      <c r="J13" s="17"/>
      <c r="K13" s="17"/>
      <c r="L13" s="44"/>
    </row>
    <row r="14" spans="1:18" x14ac:dyDescent="0.25">
      <c r="A14" s="25" t="s">
        <v>83</v>
      </c>
      <c r="B14" s="55">
        <v>10583.872730000001</v>
      </c>
      <c r="C14" s="55">
        <v>9521.6664600000004</v>
      </c>
      <c r="D14" s="50">
        <v>89.963916828013481</v>
      </c>
      <c r="E14" s="55">
        <v>94.236559999999997</v>
      </c>
      <c r="F14" s="55">
        <v>77.550520000000006</v>
      </c>
      <c r="G14" s="50">
        <v>82.293453835751222</v>
      </c>
      <c r="I14" s="17"/>
      <c r="J14" s="17"/>
      <c r="K14" s="17"/>
      <c r="L14" s="44"/>
    </row>
    <row r="15" spans="1:18" x14ac:dyDescent="0.25">
      <c r="A15" s="25" t="s">
        <v>84</v>
      </c>
      <c r="B15" s="55">
        <v>37336.41706</v>
      </c>
      <c r="C15" s="55">
        <v>30425.837329999998</v>
      </c>
      <c r="D15" s="50">
        <v>81.491047416535366</v>
      </c>
      <c r="E15" s="55">
        <v>2171.0212000000001</v>
      </c>
      <c r="F15" s="55">
        <v>2263.6992200000004</v>
      </c>
      <c r="G15" s="50">
        <v>104.26886757255068</v>
      </c>
      <c r="I15" s="17"/>
      <c r="J15" s="17"/>
      <c r="K15" s="17"/>
      <c r="L15" s="44"/>
    </row>
    <row r="16" spans="1:18" x14ac:dyDescent="0.25">
      <c r="A16" s="25" t="s">
        <v>85</v>
      </c>
      <c r="B16" s="55">
        <v>20204.831920000001</v>
      </c>
      <c r="C16" s="55">
        <v>22022.789120000001</v>
      </c>
      <c r="D16" s="50">
        <v>108.99763584868268</v>
      </c>
      <c r="E16" s="55">
        <v>1774.84112</v>
      </c>
      <c r="F16" s="55">
        <v>1427.08797</v>
      </c>
      <c r="G16" s="50">
        <v>80.406519429750418</v>
      </c>
      <c r="I16" s="17"/>
      <c r="J16" s="17"/>
      <c r="K16" s="17"/>
      <c r="L16" s="44"/>
    </row>
    <row r="17" spans="1:12" x14ac:dyDescent="0.25">
      <c r="A17" s="25" t="s">
        <v>86</v>
      </c>
      <c r="B17" s="55">
        <v>45672.666689999998</v>
      </c>
      <c r="C17" s="55">
        <v>42903.535179999999</v>
      </c>
      <c r="D17" s="50">
        <v>93.937004973247383</v>
      </c>
      <c r="E17" s="55">
        <v>362.24496999999997</v>
      </c>
      <c r="F17" s="55">
        <v>326.01999000000001</v>
      </c>
      <c r="G17" s="50">
        <v>89.999866664815258</v>
      </c>
      <c r="I17" s="17"/>
      <c r="J17" s="17"/>
      <c r="K17" s="17"/>
      <c r="L17" s="44"/>
    </row>
    <row r="18" spans="1:12" x14ac:dyDescent="0.25">
      <c r="A18" s="35" t="s">
        <v>87</v>
      </c>
      <c r="B18" s="54">
        <v>81827.933919999996</v>
      </c>
      <c r="C18" s="54">
        <v>60292.547570000002</v>
      </c>
      <c r="D18" s="49">
        <v>73.682109130294918</v>
      </c>
      <c r="E18" s="54">
        <v>23253.767500000002</v>
      </c>
      <c r="F18" s="54">
        <v>19081.409060000002</v>
      </c>
      <c r="G18" s="49">
        <v>82.057279793478628</v>
      </c>
      <c r="I18" s="17"/>
      <c r="J18" s="17"/>
      <c r="K18" s="17"/>
      <c r="L18" s="44"/>
    </row>
    <row r="19" spans="1:12" x14ac:dyDescent="0.25">
      <c r="A19" s="25" t="s">
        <v>88</v>
      </c>
      <c r="B19" s="55">
        <v>67179.502909999996</v>
      </c>
      <c r="C19" s="55">
        <v>46514.530700000003</v>
      </c>
      <c r="D19" s="50">
        <v>69.239170707046256</v>
      </c>
      <c r="E19" s="55">
        <v>19485.130450000001</v>
      </c>
      <c r="F19" s="55">
        <v>15128.4354</v>
      </c>
      <c r="G19" s="50">
        <v>77.640924390116155</v>
      </c>
      <c r="I19" s="17"/>
      <c r="J19" s="17"/>
      <c r="K19" s="17"/>
      <c r="L19" s="44"/>
    </row>
    <row r="20" spans="1:12" x14ac:dyDescent="0.25">
      <c r="A20" s="25" t="s">
        <v>89</v>
      </c>
      <c r="B20" s="55">
        <v>14648.43101</v>
      </c>
      <c r="C20" s="55">
        <v>13778.016869999999</v>
      </c>
      <c r="D20" s="50">
        <v>94.057970171646389</v>
      </c>
      <c r="E20" s="55">
        <v>3768.6370499999998</v>
      </c>
      <c r="F20" s="55">
        <v>3952.9736600000001</v>
      </c>
      <c r="G20" s="50">
        <v>104.89133359233944</v>
      </c>
      <c r="I20" s="17"/>
      <c r="J20" s="17"/>
      <c r="K20" s="17"/>
      <c r="L20" s="44"/>
    </row>
    <row r="21" spans="1:12" x14ac:dyDescent="0.25">
      <c r="A21" s="35" t="s">
        <v>90</v>
      </c>
      <c r="B21" s="54">
        <v>52433.723509999996</v>
      </c>
      <c r="C21" s="54">
        <v>41674.184030000004</v>
      </c>
      <c r="D21" s="49">
        <v>79.479734110532945</v>
      </c>
      <c r="E21" s="54">
        <v>89452.278079999989</v>
      </c>
      <c r="F21" s="54">
        <v>81232.528750000012</v>
      </c>
      <c r="G21" s="49">
        <v>90.811022920345536</v>
      </c>
      <c r="I21" s="17"/>
      <c r="J21" s="17"/>
      <c r="K21" s="17"/>
      <c r="L21" s="44"/>
    </row>
    <row r="22" spans="1:12" x14ac:dyDescent="0.25">
      <c r="A22" s="25" t="s">
        <v>91</v>
      </c>
      <c r="B22" s="55">
        <v>0.68273000000000006</v>
      </c>
      <c r="C22" s="58">
        <v>0</v>
      </c>
      <c r="D22" s="50">
        <v>0</v>
      </c>
      <c r="E22" s="55">
        <v>2366.0142999999998</v>
      </c>
      <c r="F22" s="55">
        <v>1555.6089999999999</v>
      </c>
      <c r="G22" s="50">
        <v>65.748081066120363</v>
      </c>
      <c r="I22" s="17"/>
      <c r="J22" s="17"/>
      <c r="K22" s="17"/>
      <c r="L22" s="44"/>
    </row>
    <row r="23" spans="1:12" x14ac:dyDescent="0.25">
      <c r="A23" s="25" t="s">
        <v>92</v>
      </c>
      <c r="B23" s="55">
        <v>1561.0372600000001</v>
      </c>
      <c r="C23" s="55">
        <v>1765.9045800000001</v>
      </c>
      <c r="D23" s="50">
        <v>113.12379436734265</v>
      </c>
      <c r="E23" s="55">
        <v>22.824780000000001</v>
      </c>
      <c r="F23" s="55">
        <v>14.44389</v>
      </c>
      <c r="G23" s="50">
        <v>63.281617610334031</v>
      </c>
      <c r="I23" s="17"/>
      <c r="J23" s="17"/>
      <c r="K23" s="17"/>
      <c r="L23" s="44"/>
    </row>
    <row r="24" spans="1:12" x14ac:dyDescent="0.25">
      <c r="A24" s="25" t="s">
        <v>93</v>
      </c>
      <c r="B24" s="55">
        <v>220.13728</v>
      </c>
      <c r="C24" s="55">
        <v>132.83595000000003</v>
      </c>
      <c r="D24" s="50">
        <v>60.342323662761721</v>
      </c>
      <c r="E24" s="55">
        <v>4.7329999999999997</v>
      </c>
      <c r="F24" s="55">
        <v>1.7902400000000001</v>
      </c>
      <c r="G24" s="50">
        <v>37.824635537713931</v>
      </c>
      <c r="I24" s="17"/>
      <c r="J24" s="17"/>
      <c r="K24" s="17"/>
      <c r="L24" s="44"/>
    </row>
    <row r="25" spans="1:12" x14ac:dyDescent="0.25">
      <c r="A25" s="25" t="s">
        <v>94</v>
      </c>
      <c r="B25" s="55">
        <v>9352.0271300000004</v>
      </c>
      <c r="C25" s="55">
        <v>5746.9083700000001</v>
      </c>
      <c r="D25" s="50">
        <v>61.450937749792431</v>
      </c>
      <c r="E25" s="55">
        <v>32988.80629</v>
      </c>
      <c r="F25" s="55">
        <v>30000.4967</v>
      </c>
      <c r="G25" s="50">
        <v>90.941443701447739</v>
      </c>
      <c r="I25" s="17"/>
      <c r="J25" s="17"/>
      <c r="K25" s="17"/>
      <c r="L25" s="44"/>
    </row>
    <row r="26" spans="1:12" x14ac:dyDescent="0.25">
      <c r="A26" s="25" t="s">
        <v>95</v>
      </c>
      <c r="B26" s="55">
        <v>26.732530000000001</v>
      </c>
      <c r="C26" s="55">
        <v>26.92379</v>
      </c>
      <c r="D26" s="50">
        <v>100.71545790839849</v>
      </c>
      <c r="E26" s="55">
        <v>1133.9626000000001</v>
      </c>
      <c r="F26" s="55">
        <v>750.26155000000006</v>
      </c>
      <c r="G26" s="50">
        <v>66.162812600697762</v>
      </c>
      <c r="I26" s="17"/>
      <c r="J26" s="17"/>
      <c r="K26" s="17"/>
      <c r="L26" s="44"/>
    </row>
    <row r="27" spans="1:12" x14ac:dyDescent="0.25">
      <c r="A27" s="25" t="s">
        <v>96</v>
      </c>
      <c r="B27" s="55">
        <v>604.27644999999995</v>
      </c>
      <c r="C27" s="55">
        <v>501.92146000000002</v>
      </c>
      <c r="D27" s="50">
        <v>83.061562303147852</v>
      </c>
      <c r="E27" s="55">
        <v>18.999500000000001</v>
      </c>
      <c r="F27" s="55">
        <v>30.33128</v>
      </c>
      <c r="G27" s="50">
        <v>159.64251690833967</v>
      </c>
      <c r="I27" s="17"/>
      <c r="J27" s="17"/>
      <c r="K27" s="17"/>
      <c r="L27" s="44"/>
    </row>
    <row r="28" spans="1:12" x14ac:dyDescent="0.25">
      <c r="A28" s="25" t="s">
        <v>97</v>
      </c>
      <c r="B28" s="55">
        <v>3678.7876200000001</v>
      </c>
      <c r="C28" s="55">
        <v>3798.1343999999999</v>
      </c>
      <c r="D28" s="50">
        <v>103.24418782294369</v>
      </c>
      <c r="E28" s="55">
        <v>2184.1747500000001</v>
      </c>
      <c r="F28" s="55">
        <v>1525.6447800000001</v>
      </c>
      <c r="G28" s="50">
        <v>69.849941265001803</v>
      </c>
      <c r="I28" s="17"/>
      <c r="J28" s="17"/>
      <c r="K28" s="17"/>
      <c r="L28" s="44"/>
    </row>
    <row r="29" spans="1:12" x14ac:dyDescent="0.25">
      <c r="A29" s="25" t="s">
        <v>98</v>
      </c>
      <c r="B29" s="55">
        <v>27353.789510000002</v>
      </c>
      <c r="C29" s="55">
        <v>20878.87659</v>
      </c>
      <c r="D29" s="50">
        <v>76.329009486481198</v>
      </c>
      <c r="E29" s="55">
        <v>50137.25647</v>
      </c>
      <c r="F29" s="55">
        <v>46478.063139999998</v>
      </c>
      <c r="G29" s="50">
        <v>92.701648259933194</v>
      </c>
      <c r="I29" s="17"/>
      <c r="J29" s="17"/>
      <c r="K29" s="17"/>
      <c r="L29" s="44"/>
    </row>
    <row r="30" spans="1:12" x14ac:dyDescent="0.25">
      <c r="A30" s="25" t="s">
        <v>99</v>
      </c>
      <c r="B30" s="55">
        <v>9636.2530000000006</v>
      </c>
      <c r="C30" s="55">
        <v>8822.678890000001</v>
      </c>
      <c r="D30" s="50">
        <v>91.557152868443794</v>
      </c>
      <c r="E30" s="55">
        <v>595.50639000000001</v>
      </c>
      <c r="F30" s="55">
        <v>875.88817000000006</v>
      </c>
      <c r="G30" s="50">
        <v>147.08291711193897</v>
      </c>
      <c r="I30" s="17"/>
      <c r="J30" s="17"/>
      <c r="K30" s="17"/>
      <c r="L30" s="44"/>
    </row>
    <row r="31" spans="1:12" x14ac:dyDescent="0.25">
      <c r="A31" s="35" t="s">
        <v>100</v>
      </c>
      <c r="B31" s="54">
        <v>284052.04584999999</v>
      </c>
      <c r="C31" s="54">
        <v>166583.42329999999</v>
      </c>
      <c r="D31" s="49">
        <v>58.645387608990532</v>
      </c>
      <c r="E31" s="54">
        <v>90250.941009999995</v>
      </c>
      <c r="F31" s="54">
        <v>59717.543699999995</v>
      </c>
      <c r="G31" s="49">
        <v>66.168333572702764</v>
      </c>
      <c r="I31" s="17"/>
      <c r="J31" s="17"/>
      <c r="K31" s="17"/>
      <c r="L31" s="44"/>
    </row>
    <row r="32" spans="1:12" x14ac:dyDescent="0.25">
      <c r="A32" s="25" t="s">
        <v>101</v>
      </c>
      <c r="B32" s="55">
        <v>812.61320999999998</v>
      </c>
      <c r="C32" s="55">
        <v>900.62732999999992</v>
      </c>
      <c r="D32" s="50">
        <v>110.83099793565994</v>
      </c>
      <c r="E32" s="55">
        <v>5097.0197400000006</v>
      </c>
      <c r="F32" s="55">
        <v>4408.2046100000007</v>
      </c>
      <c r="G32" s="50">
        <v>86.485923831246538</v>
      </c>
      <c r="I32" s="17"/>
      <c r="J32" s="17"/>
      <c r="K32" s="17"/>
      <c r="L32" s="44"/>
    </row>
    <row r="33" spans="1:12" x14ac:dyDescent="0.25">
      <c r="A33" s="25" t="s">
        <v>102</v>
      </c>
      <c r="B33" s="55">
        <v>211478.65476</v>
      </c>
      <c r="C33" s="55">
        <v>117518.49273</v>
      </c>
      <c r="D33" s="50">
        <v>55.569907451590218</v>
      </c>
      <c r="E33" s="55">
        <v>26713.048620000001</v>
      </c>
      <c r="F33" s="55">
        <v>5584.8113800000001</v>
      </c>
      <c r="G33" s="50">
        <v>20.906679201784044</v>
      </c>
      <c r="I33" s="17"/>
      <c r="J33" s="17"/>
      <c r="K33" s="17"/>
      <c r="L33" s="44"/>
    </row>
    <row r="34" spans="1:12" x14ac:dyDescent="0.25">
      <c r="A34" s="25" t="s">
        <v>103</v>
      </c>
      <c r="B34" s="55">
        <v>10042.509099999999</v>
      </c>
      <c r="C34" s="55">
        <v>7392.69571</v>
      </c>
      <c r="D34" s="50">
        <v>73.614030481685106</v>
      </c>
      <c r="E34" s="55">
        <v>3.0539999999999998E-2</v>
      </c>
      <c r="F34" s="55">
        <v>1.2538800000000001</v>
      </c>
      <c r="G34" s="57" t="s">
        <v>10</v>
      </c>
      <c r="I34" s="17"/>
      <c r="J34" s="17"/>
      <c r="K34" s="17"/>
      <c r="L34" s="44"/>
    </row>
    <row r="35" spans="1:12" x14ac:dyDescent="0.25">
      <c r="A35" s="25" t="s">
        <v>104</v>
      </c>
      <c r="B35" s="55">
        <v>61718.268779999999</v>
      </c>
      <c r="C35" s="55">
        <v>40771.607530000001</v>
      </c>
      <c r="D35" s="50">
        <v>66.060841199765093</v>
      </c>
      <c r="E35" s="55">
        <v>58440.842109999998</v>
      </c>
      <c r="F35" s="55">
        <v>49723.273829999998</v>
      </c>
      <c r="G35" s="50">
        <v>85.083089214232416</v>
      </c>
      <c r="I35" s="17"/>
      <c r="J35" s="17"/>
      <c r="K35" s="17"/>
      <c r="L35" s="44"/>
    </row>
    <row r="36" spans="1:12" x14ac:dyDescent="0.25">
      <c r="A36" s="35" t="s">
        <v>105</v>
      </c>
      <c r="B36" s="54">
        <v>11971.727199999998</v>
      </c>
      <c r="C36" s="54">
        <v>12251.18448</v>
      </c>
      <c r="D36" s="49">
        <v>102.33431045772579</v>
      </c>
      <c r="E36" s="54">
        <v>686.69726999999989</v>
      </c>
      <c r="F36" s="54">
        <v>535.51043000000004</v>
      </c>
      <c r="G36" s="49">
        <v>77.983480260522981</v>
      </c>
      <c r="I36" s="17"/>
      <c r="J36" s="17"/>
      <c r="K36" s="17"/>
      <c r="L36" s="44"/>
    </row>
    <row r="37" spans="1:12" x14ac:dyDescent="0.25">
      <c r="A37" s="25" t="s">
        <v>106</v>
      </c>
      <c r="B37" s="55">
        <v>903.74275</v>
      </c>
      <c r="C37" s="55">
        <v>497.09710999999999</v>
      </c>
      <c r="D37" s="50">
        <v>55.004270850305574</v>
      </c>
      <c r="E37" s="55">
        <v>376.96379999999999</v>
      </c>
      <c r="F37" s="55">
        <v>343.64582000000001</v>
      </c>
      <c r="G37" s="50">
        <v>91.161490838112314</v>
      </c>
      <c r="I37" s="17"/>
      <c r="J37" s="17"/>
      <c r="K37" s="17"/>
      <c r="L37" s="44"/>
    </row>
    <row r="38" spans="1:12" x14ac:dyDescent="0.25">
      <c r="A38" s="25" t="s">
        <v>107</v>
      </c>
      <c r="B38" s="55">
        <v>10939.527699999999</v>
      </c>
      <c r="C38" s="55">
        <v>11680.85708</v>
      </c>
      <c r="D38" s="50">
        <v>106.77661230292421</v>
      </c>
      <c r="E38" s="55">
        <v>242.24092999999999</v>
      </c>
      <c r="F38" s="55">
        <v>126.57233000000001</v>
      </c>
      <c r="G38" s="50">
        <v>52.250596131710694</v>
      </c>
      <c r="I38" s="17"/>
      <c r="J38" s="17"/>
      <c r="K38" s="17"/>
      <c r="L38" s="44"/>
    </row>
    <row r="39" spans="1:12" x14ac:dyDescent="0.25">
      <c r="A39" s="25" t="s">
        <v>108</v>
      </c>
      <c r="B39" s="55">
        <v>128.45675</v>
      </c>
      <c r="C39" s="55">
        <v>73.230289999999997</v>
      </c>
      <c r="D39" s="50">
        <v>57.007739959169136</v>
      </c>
      <c r="E39" s="55">
        <v>67.492539999999991</v>
      </c>
      <c r="F39" s="55">
        <v>65.292280000000005</v>
      </c>
      <c r="G39" s="50">
        <v>96.739995264661857</v>
      </c>
      <c r="I39" s="17"/>
      <c r="J39" s="17"/>
      <c r="K39" s="17"/>
      <c r="L39" s="44"/>
    </row>
    <row r="40" spans="1:12" x14ac:dyDescent="0.25">
      <c r="A40" s="35" t="s">
        <v>109</v>
      </c>
      <c r="B40" s="54">
        <v>274839.17290999996</v>
      </c>
      <c r="C40" s="54">
        <v>271641.54875999998</v>
      </c>
      <c r="D40" s="49">
        <v>98.836547164604113</v>
      </c>
      <c r="E40" s="54">
        <v>28936.141470000002</v>
      </c>
      <c r="F40" s="54">
        <v>30431.945800000009</v>
      </c>
      <c r="G40" s="49">
        <v>105.16932892227805</v>
      </c>
      <c r="I40" s="17"/>
      <c r="J40" s="17"/>
      <c r="K40" s="17"/>
      <c r="L40" s="44"/>
    </row>
    <row r="41" spans="1:12" x14ac:dyDescent="0.25">
      <c r="A41" s="25" t="s">
        <v>110</v>
      </c>
      <c r="B41" s="55">
        <v>2470.8816200000001</v>
      </c>
      <c r="C41" s="55">
        <v>2314.6646700000001</v>
      </c>
      <c r="D41" s="50">
        <v>93.677683757265555</v>
      </c>
      <c r="E41" s="55">
        <v>70.535089999999997</v>
      </c>
      <c r="F41" s="55">
        <v>59.10463</v>
      </c>
      <c r="G41" s="50">
        <v>83.794647458449418</v>
      </c>
      <c r="I41" s="17"/>
      <c r="J41" s="17"/>
      <c r="K41" s="17"/>
      <c r="L41" s="44"/>
    </row>
    <row r="42" spans="1:12" x14ac:dyDescent="0.25">
      <c r="A42" s="25" t="s">
        <v>111</v>
      </c>
      <c r="B42" s="55">
        <v>4445.8162699999993</v>
      </c>
      <c r="C42" s="55">
        <v>4697.6919100000005</v>
      </c>
      <c r="D42" s="50">
        <v>105.66545319696716</v>
      </c>
      <c r="E42" s="55">
        <v>1100.83311</v>
      </c>
      <c r="F42" s="55">
        <v>1381.3819099999998</v>
      </c>
      <c r="G42" s="50">
        <v>125.48513461772602</v>
      </c>
      <c r="I42" s="17"/>
      <c r="J42" s="17"/>
      <c r="K42" s="17"/>
      <c r="L42" s="44"/>
    </row>
    <row r="43" spans="1:12" x14ac:dyDescent="0.25">
      <c r="A43" s="25" t="s">
        <v>112</v>
      </c>
      <c r="B43" s="55">
        <v>29177.73099</v>
      </c>
      <c r="C43" s="55">
        <v>28090.674600000002</v>
      </c>
      <c r="D43" s="50">
        <v>96.274362833859286</v>
      </c>
      <c r="E43" s="55">
        <v>94.53000999999999</v>
      </c>
      <c r="F43" s="55">
        <v>99.313980000000001</v>
      </c>
      <c r="G43" s="50">
        <v>105.06079497928755</v>
      </c>
      <c r="I43" s="17"/>
      <c r="J43" s="17"/>
      <c r="K43" s="17"/>
      <c r="L43" s="44"/>
    </row>
    <row r="44" spans="1:12" x14ac:dyDescent="0.25">
      <c r="A44" s="25" t="s">
        <v>113</v>
      </c>
      <c r="B44" s="55">
        <v>107409.30213</v>
      </c>
      <c r="C44" s="55">
        <v>116377.33861000001</v>
      </c>
      <c r="D44" s="50">
        <v>108.34940391768468</v>
      </c>
      <c r="E44" s="55">
        <v>22679.604600000002</v>
      </c>
      <c r="F44" s="55">
        <v>24086.178670000001</v>
      </c>
      <c r="G44" s="50">
        <v>106.20193382912856</v>
      </c>
      <c r="I44" s="17"/>
      <c r="J44" s="17"/>
      <c r="K44" s="17"/>
      <c r="L44" s="44"/>
    </row>
    <row r="45" spans="1:12" x14ac:dyDescent="0.25">
      <c r="A45" s="25" t="s">
        <v>114</v>
      </c>
      <c r="B45" s="55">
        <v>56113.285360000002</v>
      </c>
      <c r="C45" s="55">
        <v>47782.471399999995</v>
      </c>
      <c r="D45" s="50">
        <v>85.153580107539781</v>
      </c>
      <c r="E45" s="55">
        <v>1743.7346</v>
      </c>
      <c r="F45" s="55">
        <v>2397.38517</v>
      </c>
      <c r="G45" s="50">
        <v>137.48566840389586</v>
      </c>
      <c r="I45" s="17"/>
      <c r="J45" s="17"/>
      <c r="K45" s="17"/>
      <c r="L45" s="44"/>
    </row>
    <row r="46" spans="1:12" x14ac:dyDescent="0.25">
      <c r="A46" s="25" t="s">
        <v>115</v>
      </c>
      <c r="B46" s="55">
        <v>2613.5177599999997</v>
      </c>
      <c r="C46" s="55">
        <v>2660.2345699999996</v>
      </c>
      <c r="D46" s="50">
        <v>101.78750688879956</v>
      </c>
      <c r="E46" s="59">
        <v>0</v>
      </c>
      <c r="F46" s="55">
        <v>2.6916500000000001</v>
      </c>
      <c r="G46" s="50">
        <v>0</v>
      </c>
      <c r="I46" s="17"/>
      <c r="J46" s="17"/>
      <c r="K46" s="17"/>
      <c r="L46" s="44"/>
    </row>
    <row r="47" spans="1:12" x14ac:dyDescent="0.25">
      <c r="A47" s="25" t="s">
        <v>116</v>
      </c>
      <c r="B47" s="55">
        <v>3534.92562</v>
      </c>
      <c r="C47" s="55">
        <v>3863.9385200000002</v>
      </c>
      <c r="D47" s="50">
        <v>109.30749145437466</v>
      </c>
      <c r="E47" s="55">
        <v>129.63166000000001</v>
      </c>
      <c r="F47" s="55">
        <v>65.041269999999997</v>
      </c>
      <c r="G47" s="50">
        <v>50.173908133244602</v>
      </c>
      <c r="I47" s="17"/>
      <c r="J47" s="17"/>
      <c r="K47" s="17"/>
      <c r="L47" s="44"/>
    </row>
    <row r="48" spans="1:12" x14ac:dyDescent="0.25">
      <c r="A48" s="25" t="s">
        <v>117</v>
      </c>
      <c r="B48" s="55">
        <v>37603.500319999999</v>
      </c>
      <c r="C48" s="55">
        <v>31345.026850000002</v>
      </c>
      <c r="D48" s="50">
        <v>83.356673137496912</v>
      </c>
      <c r="E48" s="55">
        <v>898.62695999999994</v>
      </c>
      <c r="F48" s="55">
        <v>1392.0170600000001</v>
      </c>
      <c r="G48" s="50">
        <v>154.90488511495363</v>
      </c>
      <c r="I48" s="17"/>
      <c r="J48" s="17"/>
      <c r="K48" s="17"/>
      <c r="L48" s="44"/>
    </row>
    <row r="49" spans="1:12" x14ac:dyDescent="0.25">
      <c r="A49" s="25" t="s">
        <v>118</v>
      </c>
      <c r="B49" s="55">
        <v>31470.21284</v>
      </c>
      <c r="C49" s="55">
        <v>34509.50763</v>
      </c>
      <c r="D49" s="50">
        <v>109.65768743113465</v>
      </c>
      <c r="E49" s="55">
        <v>2218.6454399999998</v>
      </c>
      <c r="F49" s="55">
        <v>948.83145999999999</v>
      </c>
      <c r="G49" s="50">
        <v>42.766250203547621</v>
      </c>
      <c r="I49" s="17"/>
      <c r="J49" s="17"/>
      <c r="K49" s="17"/>
      <c r="L49" s="44"/>
    </row>
    <row r="50" spans="1:12" x14ac:dyDescent="0.25">
      <c r="A50" s="35" t="s">
        <v>119</v>
      </c>
      <c r="B50" s="54">
        <v>471121.95632999996</v>
      </c>
      <c r="C50" s="54">
        <v>371510.53229999996</v>
      </c>
      <c r="D50" s="49">
        <v>78.856552386994537</v>
      </c>
      <c r="E50" s="54">
        <v>97205.293859999991</v>
      </c>
      <c r="F50" s="54">
        <v>77918.667319999993</v>
      </c>
      <c r="G50" s="49">
        <v>80.158872244368112</v>
      </c>
      <c r="I50" s="17"/>
      <c r="J50" s="17"/>
      <c r="K50" s="17"/>
      <c r="L50" s="44"/>
    </row>
    <row r="51" spans="1:12" x14ac:dyDescent="0.25">
      <c r="A51" s="25" t="s">
        <v>120</v>
      </c>
      <c r="B51" s="55">
        <v>300.06978000000004</v>
      </c>
      <c r="C51" s="55">
        <v>232.87812</v>
      </c>
      <c r="D51" s="50">
        <v>77.607988381902359</v>
      </c>
      <c r="E51" s="55">
        <v>64.289749999999998</v>
      </c>
      <c r="F51" s="55">
        <v>23.763200000000001</v>
      </c>
      <c r="G51" s="50">
        <v>36.962657344288949</v>
      </c>
      <c r="I51" s="17"/>
      <c r="J51" s="17"/>
      <c r="K51" s="17"/>
      <c r="L51" s="44"/>
    </row>
    <row r="52" spans="1:12" x14ac:dyDescent="0.25">
      <c r="A52" s="25" t="s">
        <v>121</v>
      </c>
      <c r="B52" s="55">
        <v>22050.096309999997</v>
      </c>
      <c r="C52" s="55">
        <v>19088.57734</v>
      </c>
      <c r="D52" s="50">
        <v>86.569133629330636</v>
      </c>
      <c r="E52" s="55">
        <v>54.023350000000001</v>
      </c>
      <c r="F52" s="55">
        <v>44.234300000000005</v>
      </c>
      <c r="G52" s="50">
        <v>81.879964867043611</v>
      </c>
      <c r="I52" s="17"/>
      <c r="J52" s="17"/>
      <c r="K52" s="17"/>
      <c r="L52" s="44"/>
    </row>
    <row r="53" spans="1:12" x14ac:dyDescent="0.25">
      <c r="A53" s="25" t="s">
        <v>122</v>
      </c>
      <c r="B53" s="55">
        <v>30650.719539999998</v>
      </c>
      <c r="C53" s="55">
        <v>26000.88466</v>
      </c>
      <c r="D53" s="50">
        <v>84.829606124150388</v>
      </c>
      <c r="E53" s="55">
        <v>2005.7506899999998</v>
      </c>
      <c r="F53" s="55">
        <v>1598.60284</v>
      </c>
      <c r="G53" s="50">
        <v>79.700974202332191</v>
      </c>
      <c r="I53" s="17"/>
      <c r="J53" s="17"/>
      <c r="K53" s="17"/>
      <c r="L53" s="44"/>
    </row>
    <row r="54" spans="1:12" x14ac:dyDescent="0.25">
      <c r="A54" s="25" t="s">
        <v>123</v>
      </c>
      <c r="B54" s="55">
        <v>38086.175329999998</v>
      </c>
      <c r="C54" s="55">
        <v>31602.673079999997</v>
      </c>
      <c r="D54" s="50">
        <v>82.976756805262539</v>
      </c>
      <c r="E54" s="55">
        <v>418.13026000000002</v>
      </c>
      <c r="F54" s="55">
        <v>431.09045000000003</v>
      </c>
      <c r="G54" s="50">
        <v>103.09955801811617</v>
      </c>
      <c r="I54" s="17"/>
      <c r="J54" s="17"/>
      <c r="K54" s="17"/>
      <c r="L54" s="44"/>
    </row>
    <row r="55" spans="1:12" x14ac:dyDescent="0.25">
      <c r="A55" s="25" t="s">
        <v>124</v>
      </c>
      <c r="B55" s="55">
        <v>23212.17812</v>
      </c>
      <c r="C55" s="55">
        <v>23920.395909999999</v>
      </c>
      <c r="D55" s="50">
        <v>103.05106132797502</v>
      </c>
      <c r="E55" s="55">
        <v>335.40343000000001</v>
      </c>
      <c r="F55" s="55">
        <v>885.61524999999995</v>
      </c>
      <c r="G55" s="50">
        <v>264.04478034109547</v>
      </c>
      <c r="I55" s="17"/>
      <c r="J55" s="17"/>
      <c r="K55" s="17"/>
      <c r="L55" s="44"/>
    </row>
    <row r="56" spans="1:12" x14ac:dyDescent="0.25">
      <c r="A56" s="25" t="s">
        <v>125</v>
      </c>
      <c r="B56" s="55">
        <v>130739.11047</v>
      </c>
      <c r="C56" s="55">
        <v>99876.040609999996</v>
      </c>
      <c r="D56" s="50">
        <v>76.393391580339696</v>
      </c>
      <c r="E56" s="55">
        <v>3948.87356</v>
      </c>
      <c r="F56" s="55">
        <v>2255.1344199999999</v>
      </c>
      <c r="G56" s="50">
        <v>57.108296473285911</v>
      </c>
      <c r="I56" s="17"/>
      <c r="J56" s="17"/>
      <c r="K56" s="17"/>
      <c r="L56" s="44"/>
    </row>
    <row r="57" spans="1:12" x14ac:dyDescent="0.25">
      <c r="A57" s="25" t="s">
        <v>126</v>
      </c>
      <c r="B57" s="55">
        <v>83787.492889999994</v>
      </c>
      <c r="C57" s="55">
        <v>55922.80255</v>
      </c>
      <c r="D57" s="50">
        <v>66.743616047108588</v>
      </c>
      <c r="E57" s="55">
        <v>18460.0059</v>
      </c>
      <c r="F57" s="55">
        <v>12765.197679999999</v>
      </c>
      <c r="G57" s="50">
        <v>69.15056121406765</v>
      </c>
      <c r="I57" s="17"/>
      <c r="J57" s="17"/>
      <c r="K57" s="17"/>
      <c r="L57" s="44"/>
    </row>
    <row r="58" spans="1:12" x14ac:dyDescent="0.25">
      <c r="A58" s="25" t="s">
        <v>127</v>
      </c>
      <c r="B58" s="55">
        <v>22173.821940000002</v>
      </c>
      <c r="C58" s="55">
        <v>17025.593649999999</v>
      </c>
      <c r="D58" s="50">
        <v>76.782404477087624</v>
      </c>
      <c r="E58" s="55">
        <v>63210.703609999997</v>
      </c>
      <c r="F58" s="55">
        <v>56291.363100000002</v>
      </c>
      <c r="G58" s="50">
        <v>89.053530312379962</v>
      </c>
      <c r="I58" s="17"/>
      <c r="J58" s="17"/>
      <c r="K58" s="17"/>
      <c r="L58" s="44"/>
    </row>
    <row r="59" spans="1:12" x14ac:dyDescent="0.25">
      <c r="A59" s="25" t="s">
        <v>128</v>
      </c>
      <c r="B59" s="55">
        <v>120122.29195</v>
      </c>
      <c r="C59" s="55">
        <v>97840.686379999999</v>
      </c>
      <c r="D59" s="50">
        <v>81.450898739698914</v>
      </c>
      <c r="E59" s="55">
        <v>8708.1133100000006</v>
      </c>
      <c r="F59" s="55">
        <v>3623.66608</v>
      </c>
      <c r="G59" s="50">
        <v>41.612527892106627</v>
      </c>
      <c r="I59" s="17"/>
      <c r="J59" s="17"/>
      <c r="K59" s="17"/>
      <c r="L59" s="44"/>
    </row>
    <row r="60" spans="1:12" x14ac:dyDescent="0.25">
      <c r="A60" s="35" t="s">
        <v>129</v>
      </c>
      <c r="B60" s="54">
        <v>578146.41418999992</v>
      </c>
      <c r="C60" s="54">
        <v>485014.66532000003</v>
      </c>
      <c r="D60" s="49">
        <v>83.891321197506656</v>
      </c>
      <c r="E60" s="54">
        <v>40451.651380000003</v>
      </c>
      <c r="F60" s="54">
        <v>37639.181570000001</v>
      </c>
      <c r="G60" s="49">
        <v>93.047330049446302</v>
      </c>
      <c r="I60" s="17"/>
      <c r="J60" s="17"/>
      <c r="K60" s="17"/>
      <c r="L60" s="44"/>
    </row>
    <row r="61" spans="1:12" x14ac:dyDescent="0.25">
      <c r="A61" s="25" t="s">
        <v>130</v>
      </c>
      <c r="B61" s="55">
        <v>16305.8621</v>
      </c>
      <c r="C61" s="55">
        <v>9324.9245500000015</v>
      </c>
      <c r="D61" s="50">
        <v>57.187559252080277</v>
      </c>
      <c r="E61" s="55">
        <v>405.26288</v>
      </c>
      <c r="F61" s="55">
        <v>475.94585999999998</v>
      </c>
      <c r="G61" s="50">
        <v>117.4412667649206</v>
      </c>
      <c r="I61" s="17"/>
      <c r="J61" s="17"/>
      <c r="K61" s="17"/>
      <c r="L61" s="44"/>
    </row>
    <row r="62" spans="1:12" x14ac:dyDescent="0.25">
      <c r="A62" s="25" t="s">
        <v>131</v>
      </c>
      <c r="B62" s="55">
        <v>59377.905359999997</v>
      </c>
      <c r="C62" s="55">
        <v>47458.419990000002</v>
      </c>
      <c r="D62" s="50">
        <v>79.926059537240647</v>
      </c>
      <c r="E62" s="55">
        <v>4753.7308499999999</v>
      </c>
      <c r="F62" s="55">
        <v>5454.6331500000006</v>
      </c>
      <c r="G62" s="50">
        <v>114.74425713437269</v>
      </c>
      <c r="I62" s="17"/>
      <c r="J62" s="17"/>
      <c r="K62" s="17"/>
      <c r="L62" s="44"/>
    </row>
    <row r="63" spans="1:12" x14ac:dyDescent="0.25">
      <c r="A63" s="25" t="s">
        <v>132</v>
      </c>
      <c r="B63" s="55">
        <v>3599.3499400000001</v>
      </c>
      <c r="C63" s="55">
        <v>4827.55429</v>
      </c>
      <c r="D63" s="50">
        <v>134.12294915675801</v>
      </c>
      <c r="E63" s="55">
        <v>420.62765000000002</v>
      </c>
      <c r="F63" s="55">
        <v>141.19020999999998</v>
      </c>
      <c r="G63" s="50">
        <v>33.566554647560608</v>
      </c>
      <c r="I63" s="17"/>
      <c r="J63" s="17"/>
      <c r="K63" s="17"/>
      <c r="L63" s="44"/>
    </row>
    <row r="64" spans="1:12" x14ac:dyDescent="0.25">
      <c r="A64" s="25" t="s">
        <v>133</v>
      </c>
      <c r="B64" s="55">
        <v>100560.71340000001</v>
      </c>
      <c r="C64" s="55">
        <v>89045.884250000003</v>
      </c>
      <c r="D64" s="50">
        <v>88.549376032966762</v>
      </c>
      <c r="E64" s="55">
        <v>11216.5149</v>
      </c>
      <c r="F64" s="55">
        <v>10751.56884</v>
      </c>
      <c r="G64" s="50">
        <v>95.854808163273603</v>
      </c>
      <c r="I64" s="17"/>
      <c r="J64" s="17"/>
      <c r="K64" s="17"/>
      <c r="L64" s="44"/>
    </row>
    <row r="65" spans="1:12" x14ac:dyDescent="0.25">
      <c r="A65" s="25" t="s">
        <v>134</v>
      </c>
      <c r="B65" s="55">
        <v>24518.082609999998</v>
      </c>
      <c r="C65" s="55">
        <v>26774.58193</v>
      </c>
      <c r="D65" s="50">
        <v>109.20340858579071</v>
      </c>
      <c r="E65" s="55">
        <v>450.27159999999998</v>
      </c>
      <c r="F65" s="55">
        <v>469.84903000000003</v>
      </c>
      <c r="G65" s="50">
        <v>104.3479157912691</v>
      </c>
      <c r="I65" s="17"/>
      <c r="J65" s="17"/>
      <c r="K65" s="17"/>
      <c r="L65" s="44"/>
    </row>
    <row r="66" spans="1:12" ht="24" x14ac:dyDescent="0.25">
      <c r="A66" s="36" t="s">
        <v>135</v>
      </c>
      <c r="B66" s="55">
        <v>71817.448919999995</v>
      </c>
      <c r="C66" s="55">
        <v>67744.17628</v>
      </c>
      <c r="D66" s="50">
        <v>94.328296672668841</v>
      </c>
      <c r="E66" s="55">
        <v>2701.3560699999998</v>
      </c>
      <c r="F66" s="55">
        <v>3247.7480499999997</v>
      </c>
      <c r="G66" s="50">
        <v>120.22658123703035</v>
      </c>
      <c r="I66" s="17"/>
      <c r="J66" s="17"/>
      <c r="K66" s="17"/>
      <c r="L66" s="44"/>
    </row>
    <row r="67" spans="1:12" x14ac:dyDescent="0.25">
      <c r="A67" s="25" t="s">
        <v>136</v>
      </c>
      <c r="B67" s="55">
        <v>108031.62509999999</v>
      </c>
      <c r="C67" s="55">
        <v>110671.53259999999</v>
      </c>
      <c r="D67" s="50">
        <v>102.44364323646558</v>
      </c>
      <c r="E67" s="55">
        <v>4532.6454699999995</v>
      </c>
      <c r="F67" s="55">
        <v>3498.35302</v>
      </c>
      <c r="G67" s="50">
        <v>77.181262976651922</v>
      </c>
      <c r="I67" s="17"/>
      <c r="J67" s="17"/>
      <c r="K67" s="17"/>
      <c r="L67" s="44"/>
    </row>
    <row r="68" spans="1:12" x14ac:dyDescent="0.25">
      <c r="A68" s="25" t="s">
        <v>137</v>
      </c>
      <c r="B68" s="55">
        <v>185625.86049000002</v>
      </c>
      <c r="C68" s="55">
        <v>122208.57923</v>
      </c>
      <c r="D68" s="50">
        <v>65.835966447457139</v>
      </c>
      <c r="E68" s="55">
        <v>12916.57984</v>
      </c>
      <c r="F68" s="55">
        <v>11813.678550000001</v>
      </c>
      <c r="G68" s="50">
        <v>91.461351970398994</v>
      </c>
      <c r="I68" s="17"/>
      <c r="J68" s="17"/>
      <c r="K68" s="17"/>
      <c r="L68" s="44"/>
    </row>
    <row r="69" spans="1:12" x14ac:dyDescent="0.25">
      <c r="A69" s="25" t="s">
        <v>138</v>
      </c>
      <c r="B69" s="55">
        <v>8309.5662699999993</v>
      </c>
      <c r="C69" s="55">
        <v>6959.0122000000001</v>
      </c>
      <c r="D69" s="50">
        <v>83.746996821291376</v>
      </c>
      <c r="E69" s="55">
        <v>3054.66212</v>
      </c>
      <c r="F69" s="55">
        <v>1786.21486</v>
      </c>
      <c r="G69" s="50">
        <v>58.475038803964352</v>
      </c>
      <c r="I69" s="17"/>
      <c r="J69" s="17"/>
      <c r="K69" s="17"/>
      <c r="L69" s="44"/>
    </row>
    <row r="70" spans="1:12" x14ac:dyDescent="0.25">
      <c r="A70" s="35" t="s">
        <v>139</v>
      </c>
      <c r="B70" s="54">
        <v>371969.14276999998</v>
      </c>
      <c r="C70" s="54">
        <v>297378.01286999998</v>
      </c>
      <c r="D70" s="49">
        <v>79.946957603920922</v>
      </c>
      <c r="E70" s="54">
        <v>19849.342000000001</v>
      </c>
      <c r="F70" s="54">
        <v>22936.840969999997</v>
      </c>
      <c r="G70" s="49">
        <v>115.55466659801618</v>
      </c>
      <c r="I70" s="17"/>
      <c r="J70" s="17"/>
      <c r="K70" s="17"/>
      <c r="L70" s="44"/>
    </row>
    <row r="71" spans="1:12" x14ac:dyDescent="0.25">
      <c r="A71" s="25" t="s">
        <v>140</v>
      </c>
      <c r="B71" s="55">
        <v>25034.011920000001</v>
      </c>
      <c r="C71" s="55">
        <v>22134.664800000002</v>
      </c>
      <c r="D71" s="50">
        <v>88.418368061558397</v>
      </c>
      <c r="E71" s="55">
        <v>382.98429999999996</v>
      </c>
      <c r="F71" s="55">
        <v>393.90643</v>
      </c>
      <c r="G71" s="50">
        <v>102.85184797392479</v>
      </c>
      <c r="I71" s="17"/>
      <c r="J71" s="17"/>
      <c r="K71" s="17"/>
      <c r="L71" s="44"/>
    </row>
    <row r="72" spans="1:12" x14ac:dyDescent="0.25">
      <c r="A72" s="25" t="s">
        <v>141</v>
      </c>
      <c r="B72" s="55">
        <v>74383.839540000001</v>
      </c>
      <c r="C72" s="55">
        <v>50098.734979999994</v>
      </c>
      <c r="D72" s="50">
        <v>67.351638863787528</v>
      </c>
      <c r="E72" s="55">
        <v>953.70392000000004</v>
      </c>
      <c r="F72" s="55">
        <v>1577.75344</v>
      </c>
      <c r="G72" s="50">
        <v>165.43430376169576</v>
      </c>
      <c r="I72" s="17"/>
      <c r="J72" s="17"/>
      <c r="K72" s="17"/>
      <c r="L72" s="44"/>
    </row>
    <row r="73" spans="1:12" x14ac:dyDescent="0.25">
      <c r="A73" s="25" t="s">
        <v>142</v>
      </c>
      <c r="B73" s="55">
        <v>9381.2015399999982</v>
      </c>
      <c r="C73" s="55">
        <v>5841.0124000000005</v>
      </c>
      <c r="D73" s="50">
        <v>62.262945477664275</v>
      </c>
      <c r="E73" s="55">
        <v>98.883160000000004</v>
      </c>
      <c r="F73" s="55">
        <v>130.922</v>
      </c>
      <c r="G73" s="50">
        <v>132.40070402280833</v>
      </c>
      <c r="I73" s="17"/>
      <c r="J73" s="17"/>
      <c r="K73" s="17"/>
      <c r="L73" s="44"/>
    </row>
    <row r="74" spans="1:12" x14ac:dyDescent="0.25">
      <c r="A74" s="25" t="s">
        <v>143</v>
      </c>
      <c r="B74" s="55">
        <v>84188.296159999998</v>
      </c>
      <c r="C74" s="55">
        <v>66546.35871</v>
      </c>
      <c r="D74" s="50">
        <v>79.044667424470177</v>
      </c>
      <c r="E74" s="55">
        <v>1604.84628</v>
      </c>
      <c r="F74" s="55">
        <v>2034.32241</v>
      </c>
      <c r="G74" s="50">
        <v>126.76120045590909</v>
      </c>
      <c r="I74" s="17"/>
      <c r="J74" s="17"/>
      <c r="K74" s="17"/>
      <c r="L74" s="44"/>
    </row>
    <row r="75" spans="1:12" x14ac:dyDescent="0.25">
      <c r="A75" s="25" t="s">
        <v>144</v>
      </c>
      <c r="B75" s="55">
        <v>36035.246420000003</v>
      </c>
      <c r="C75" s="55">
        <v>29858.973480000001</v>
      </c>
      <c r="D75" s="50">
        <v>82.860467032710233</v>
      </c>
      <c r="E75" s="55">
        <v>429.37290000000002</v>
      </c>
      <c r="F75" s="55">
        <v>525.51632999999993</v>
      </c>
      <c r="G75" s="50">
        <v>122.39159248289771</v>
      </c>
      <c r="I75" s="17"/>
      <c r="J75" s="17"/>
      <c r="K75" s="17"/>
      <c r="L75" s="44"/>
    </row>
    <row r="76" spans="1:12" x14ac:dyDescent="0.25">
      <c r="A76" s="25" t="s">
        <v>145</v>
      </c>
      <c r="B76" s="55">
        <v>23737.999600000003</v>
      </c>
      <c r="C76" s="55">
        <v>25306.36911</v>
      </c>
      <c r="D76" s="50">
        <v>106.6069994794338</v>
      </c>
      <c r="E76" s="55">
        <v>1360.8778300000001</v>
      </c>
      <c r="F76" s="55">
        <v>1892.3600300000001</v>
      </c>
      <c r="G76" s="50">
        <v>139.05436537238614</v>
      </c>
      <c r="I76" s="17"/>
      <c r="J76" s="17"/>
      <c r="K76" s="17"/>
      <c r="L76" s="44"/>
    </row>
    <row r="77" spans="1:12" x14ac:dyDescent="0.25">
      <c r="A77" s="25" t="s">
        <v>146</v>
      </c>
      <c r="B77" s="55">
        <v>11886.98452</v>
      </c>
      <c r="C77" s="55">
        <v>8005.9557500000001</v>
      </c>
      <c r="D77" s="50">
        <v>67.350602976977711</v>
      </c>
      <c r="E77" s="55">
        <v>481.94019000000003</v>
      </c>
      <c r="F77" s="55">
        <v>908.22860000000003</v>
      </c>
      <c r="G77" s="50">
        <v>188.45255466243643</v>
      </c>
      <c r="I77" s="17"/>
      <c r="J77" s="17"/>
      <c r="K77" s="17"/>
      <c r="L77" s="44"/>
    </row>
    <row r="78" spans="1:12" x14ac:dyDescent="0.25">
      <c r="A78" s="25" t="s">
        <v>147</v>
      </c>
      <c r="B78" s="55">
        <v>107321.56306999999</v>
      </c>
      <c r="C78" s="55">
        <v>89585.943639999998</v>
      </c>
      <c r="D78" s="50">
        <v>83.47431874577525</v>
      </c>
      <c r="E78" s="55">
        <v>14536.73342</v>
      </c>
      <c r="F78" s="55">
        <v>15473.83173</v>
      </c>
      <c r="G78" s="50">
        <v>106.44641600643729</v>
      </c>
      <c r="I78" s="17"/>
      <c r="J78" s="17"/>
      <c r="K78" s="17"/>
      <c r="L78" s="44"/>
    </row>
    <row r="79" spans="1:12" x14ac:dyDescent="0.25">
      <c r="A79" s="35" t="s">
        <v>148</v>
      </c>
      <c r="B79" s="54">
        <v>18.036000000000001</v>
      </c>
      <c r="C79" s="54">
        <v>3970.0404400000002</v>
      </c>
      <c r="D79" s="60" t="s">
        <v>10</v>
      </c>
      <c r="E79" s="46">
        <v>0</v>
      </c>
      <c r="F79" s="54">
        <v>8000</v>
      </c>
      <c r="G79" s="49">
        <v>0</v>
      </c>
      <c r="I79" s="17"/>
      <c r="J79" s="17"/>
      <c r="K79" s="17"/>
      <c r="L79" s="44"/>
    </row>
    <row r="80" spans="1:12" x14ac:dyDescent="0.25">
      <c r="J80" s="17"/>
      <c r="K80" s="17"/>
    </row>
    <row r="81" spans="1:11" x14ac:dyDescent="0.25">
      <c r="A81" s="6"/>
      <c r="J81" s="17"/>
      <c r="K81" s="17"/>
    </row>
    <row r="82" spans="1:11" x14ac:dyDescent="0.25">
      <c r="B82" s="17"/>
      <c r="C82" s="17"/>
      <c r="D82" s="17"/>
      <c r="E82" s="17"/>
      <c r="F82" s="17"/>
      <c r="G82" s="17"/>
      <c r="H82" s="17"/>
      <c r="J82" s="17"/>
      <c r="K82" s="17"/>
    </row>
  </sheetData>
  <mergeCells count="8">
    <mergeCell ref="A1:G1"/>
    <mergeCell ref="A2:A5"/>
    <mergeCell ref="B2:D2"/>
    <mergeCell ref="E2:G2"/>
    <mergeCell ref="B3:B4"/>
    <mergeCell ref="C3:C4"/>
    <mergeCell ref="E3:E4"/>
    <mergeCell ref="F3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C36" sqref="C36"/>
    </sheetView>
  </sheetViews>
  <sheetFormatPr defaultRowHeight="15" x14ac:dyDescent="0.25"/>
  <cols>
    <col min="1" max="1" width="51.7109375" customWidth="1"/>
    <col min="2" max="7" width="17.7109375" customWidth="1"/>
    <col min="8" max="8" width="8" customWidth="1"/>
  </cols>
  <sheetData>
    <row r="1" spans="1:12" s="37" customFormat="1" ht="21.75" customHeight="1" x14ac:dyDescent="0.25">
      <c r="A1" s="81" t="s">
        <v>180</v>
      </c>
      <c r="B1" s="81"/>
      <c r="C1" s="81"/>
      <c r="D1" s="81"/>
      <c r="E1" s="81"/>
      <c r="F1" s="81"/>
      <c r="G1" s="81"/>
    </row>
    <row r="2" spans="1:12" x14ac:dyDescent="0.25">
      <c r="A2" s="106" t="s">
        <v>171</v>
      </c>
      <c r="B2" s="87" t="s">
        <v>11</v>
      </c>
      <c r="C2" s="97"/>
      <c r="D2" s="98"/>
      <c r="E2" s="99" t="s">
        <v>12</v>
      </c>
      <c r="F2" s="100"/>
      <c r="G2" s="101"/>
    </row>
    <row r="3" spans="1:12" x14ac:dyDescent="0.25">
      <c r="A3" s="107"/>
      <c r="B3" s="102" t="s">
        <v>173</v>
      </c>
      <c r="C3" s="102" t="s">
        <v>174</v>
      </c>
      <c r="D3" s="21" t="s">
        <v>174</v>
      </c>
      <c r="E3" s="102" t="s">
        <v>175</v>
      </c>
      <c r="F3" s="102" t="s">
        <v>174</v>
      </c>
      <c r="G3" s="21" t="s">
        <v>174</v>
      </c>
    </row>
    <row r="4" spans="1:12" x14ac:dyDescent="0.25">
      <c r="A4" s="26"/>
      <c r="B4" s="103"/>
      <c r="C4" s="103"/>
      <c r="D4" s="22" t="s">
        <v>173</v>
      </c>
      <c r="E4" s="103"/>
      <c r="F4" s="103"/>
      <c r="G4" s="22" t="s">
        <v>173</v>
      </c>
    </row>
    <row r="5" spans="1:12" x14ac:dyDescent="0.25">
      <c r="A5" s="31"/>
      <c r="B5" s="27" t="s">
        <v>26</v>
      </c>
      <c r="C5" s="27" t="s">
        <v>26</v>
      </c>
      <c r="D5" s="27" t="s">
        <v>75</v>
      </c>
      <c r="E5" s="27" t="s">
        <v>26</v>
      </c>
      <c r="F5" s="27" t="s">
        <v>26</v>
      </c>
      <c r="G5" s="24" t="s">
        <v>75</v>
      </c>
    </row>
    <row r="6" spans="1:12" x14ac:dyDescent="0.25">
      <c r="A6" s="18" t="s">
        <v>149</v>
      </c>
      <c r="B6" s="54">
        <v>2600771.4612899995</v>
      </c>
      <c r="C6" s="54">
        <v>2105170.1482699998</v>
      </c>
      <c r="D6" s="62">
        <v>80.944065236159645</v>
      </c>
      <c r="E6" s="54">
        <v>415483.75247000001</v>
      </c>
      <c r="F6" s="54">
        <v>366128.08732999995</v>
      </c>
      <c r="G6" s="62">
        <v>88.120915716538448</v>
      </c>
      <c r="J6" s="44"/>
      <c r="L6" s="44"/>
    </row>
    <row r="7" spans="1:12" x14ac:dyDescent="0.25">
      <c r="A7" s="19" t="s">
        <v>150</v>
      </c>
      <c r="B7" s="55">
        <v>180569.46059999999</v>
      </c>
      <c r="C7" s="55">
        <v>140047.30051999999</v>
      </c>
      <c r="D7" s="63">
        <v>77.558685757075352</v>
      </c>
      <c r="E7" s="55">
        <v>9587.4759999999987</v>
      </c>
      <c r="F7" s="55">
        <v>10739.664220000001</v>
      </c>
      <c r="G7" s="63">
        <v>112.01763863607066</v>
      </c>
      <c r="I7" s="7"/>
      <c r="J7" s="44"/>
      <c r="L7" s="44"/>
    </row>
    <row r="8" spans="1:12" x14ac:dyDescent="0.25">
      <c r="A8" s="19" t="s">
        <v>151</v>
      </c>
      <c r="B8" s="55">
        <v>107501.15185000001</v>
      </c>
      <c r="C8" s="55">
        <v>93676.360220000017</v>
      </c>
      <c r="D8" s="63">
        <v>87.13986651111405</v>
      </c>
      <c r="E8" s="55">
        <v>7563.3290999999999</v>
      </c>
      <c r="F8" s="55">
        <v>8584.8959900000009</v>
      </c>
      <c r="G8" s="63">
        <v>113.50684171603747</v>
      </c>
      <c r="I8" s="7"/>
      <c r="J8" s="44"/>
      <c r="L8" s="44"/>
    </row>
    <row r="9" spans="1:12" x14ac:dyDescent="0.25">
      <c r="A9" s="19" t="s">
        <v>152</v>
      </c>
      <c r="B9" s="55">
        <v>13512.72891</v>
      </c>
      <c r="C9" s="55">
        <v>13872.648519999999</v>
      </c>
      <c r="D9" s="63">
        <v>102.66355976203774</v>
      </c>
      <c r="E9" s="55">
        <v>348.61061999999998</v>
      </c>
      <c r="F9" s="55">
        <v>191.86461</v>
      </c>
      <c r="G9" s="63">
        <v>55.036937773152182</v>
      </c>
      <c r="I9" s="7"/>
      <c r="J9" s="44"/>
      <c r="L9" s="44"/>
    </row>
    <row r="10" spans="1:12" x14ac:dyDescent="0.25">
      <c r="A10" s="19" t="s">
        <v>153</v>
      </c>
      <c r="B10" s="55">
        <v>277985.55134000001</v>
      </c>
      <c r="C10" s="55">
        <v>230975.25125999999</v>
      </c>
      <c r="D10" s="63">
        <v>83.08894118655023</v>
      </c>
      <c r="E10" s="55">
        <v>32457.020120000001</v>
      </c>
      <c r="F10" s="55">
        <v>29626.080190000004</v>
      </c>
      <c r="G10" s="63">
        <v>91.277880965247419</v>
      </c>
      <c r="I10" s="7"/>
      <c r="J10" s="44"/>
      <c r="L10" s="44"/>
    </row>
    <row r="11" spans="1:12" x14ac:dyDescent="0.25">
      <c r="A11" s="19" t="s">
        <v>154</v>
      </c>
      <c r="B11" s="55">
        <v>329408.46135</v>
      </c>
      <c r="C11" s="55">
        <v>205675.90823</v>
      </c>
      <c r="D11" s="63">
        <v>62.437955414711453</v>
      </c>
      <c r="E11" s="55">
        <v>124101.60605</v>
      </c>
      <c r="F11" s="55">
        <v>94340.958429999999</v>
      </c>
      <c r="G11" s="63">
        <v>76.019127739564013</v>
      </c>
      <c r="I11" s="7"/>
      <c r="J11" s="44"/>
      <c r="L11" s="44"/>
    </row>
    <row r="12" spans="1:12" x14ac:dyDescent="0.25">
      <c r="A12" s="19" t="s">
        <v>155</v>
      </c>
      <c r="B12" s="55">
        <v>264205.19966000004</v>
      </c>
      <c r="C12" s="55">
        <v>259274.44325000004</v>
      </c>
      <c r="D12" s="63">
        <v>98.133739829365467</v>
      </c>
      <c r="E12" s="55">
        <v>27988.93244</v>
      </c>
      <c r="F12" s="55">
        <v>29017.755760000004</v>
      </c>
      <c r="G12" s="63">
        <v>103.67582194213909</v>
      </c>
      <c r="I12" s="7"/>
      <c r="J12" s="44"/>
      <c r="L12" s="44"/>
    </row>
    <row r="13" spans="1:12" x14ac:dyDescent="0.25">
      <c r="A13" s="19" t="s">
        <v>156</v>
      </c>
      <c r="B13" s="55">
        <v>104454.70815000001</v>
      </c>
      <c r="C13" s="55">
        <v>89397.999849999993</v>
      </c>
      <c r="D13" s="63">
        <v>85.585419205443429</v>
      </c>
      <c r="E13" s="55">
        <v>3553.5885499999999</v>
      </c>
      <c r="F13" s="55">
        <v>3670.6928699999999</v>
      </c>
      <c r="G13" s="63">
        <v>103.29538207229984</v>
      </c>
      <c r="I13" s="7"/>
      <c r="J13" s="44"/>
      <c r="L13" s="44"/>
    </row>
    <row r="14" spans="1:12" x14ac:dyDescent="0.25">
      <c r="A14" s="19" t="s">
        <v>157</v>
      </c>
      <c r="B14" s="55">
        <v>12490.7199</v>
      </c>
      <c r="C14" s="55">
        <v>7551.8052299999999</v>
      </c>
      <c r="D14" s="63">
        <v>60.45932732828313</v>
      </c>
      <c r="E14" s="55">
        <v>2602.9668099999999</v>
      </c>
      <c r="F14" s="55">
        <v>1898.5544200000002</v>
      </c>
      <c r="G14" s="63">
        <v>72.938095587934143</v>
      </c>
      <c r="I14" s="7"/>
      <c r="J14" s="44"/>
      <c r="L14" s="44"/>
    </row>
    <row r="15" spans="1:12" x14ac:dyDescent="0.25">
      <c r="A15" s="19" t="s">
        <v>158</v>
      </c>
      <c r="B15" s="55">
        <v>40208.281040000002</v>
      </c>
      <c r="C15" s="55">
        <v>31901.467199999996</v>
      </c>
      <c r="D15" s="63">
        <v>79.340539746684968</v>
      </c>
      <c r="E15" s="55">
        <v>34995.232660000001</v>
      </c>
      <c r="F15" s="55">
        <v>31601.844239999999</v>
      </c>
      <c r="G15" s="63">
        <v>90.303283727332698</v>
      </c>
      <c r="I15" s="7"/>
      <c r="J15" s="44"/>
      <c r="L15" s="44"/>
    </row>
    <row r="16" spans="1:12" x14ac:dyDescent="0.25">
      <c r="A16" s="19" t="s">
        <v>159</v>
      </c>
      <c r="B16" s="55">
        <v>43233.238740000001</v>
      </c>
      <c r="C16" s="55">
        <v>34927.459459999998</v>
      </c>
      <c r="D16" s="63">
        <v>80.788440741277668</v>
      </c>
      <c r="E16" s="55">
        <v>4644.6575599999996</v>
      </c>
      <c r="F16" s="55">
        <v>3679.6707200000001</v>
      </c>
      <c r="G16" s="63">
        <v>79.223724730311446</v>
      </c>
      <c r="I16" s="7"/>
      <c r="J16" s="44"/>
      <c r="L16" s="44"/>
    </row>
    <row r="17" spans="1:12" x14ac:dyDescent="0.25">
      <c r="A17" s="19" t="s">
        <v>160</v>
      </c>
      <c r="B17" s="55">
        <v>101442.49003999999</v>
      </c>
      <c r="C17" s="55">
        <v>84624.801820000008</v>
      </c>
      <c r="D17" s="63">
        <v>83.421455631295558</v>
      </c>
      <c r="E17" s="55">
        <v>1876.8543</v>
      </c>
      <c r="F17" s="55">
        <v>2731.6791900000003</v>
      </c>
      <c r="G17" s="63">
        <v>145.54561800561717</v>
      </c>
      <c r="I17" s="7"/>
      <c r="J17" s="44"/>
      <c r="L17" s="44"/>
    </row>
    <row r="18" spans="1:12" x14ac:dyDescent="0.25">
      <c r="A18" s="19" t="s">
        <v>161</v>
      </c>
      <c r="B18" s="55">
        <v>39801.429390000005</v>
      </c>
      <c r="C18" s="55">
        <v>32458.593859999997</v>
      </c>
      <c r="D18" s="63">
        <v>81.551327069060306</v>
      </c>
      <c r="E18" s="55">
        <v>489.44574</v>
      </c>
      <c r="F18" s="55">
        <v>563.60840999999994</v>
      </c>
      <c r="G18" s="63">
        <v>115.15237827997031</v>
      </c>
      <c r="I18" s="7"/>
      <c r="J18" s="44"/>
      <c r="L18" s="44"/>
    </row>
    <row r="19" spans="1:12" x14ac:dyDescent="0.25">
      <c r="A19" s="19" t="s">
        <v>163</v>
      </c>
      <c r="B19" s="55">
        <v>92507.835819999993</v>
      </c>
      <c r="C19" s="55">
        <v>66936.996469999998</v>
      </c>
      <c r="D19" s="63">
        <v>72.358190932327886</v>
      </c>
      <c r="E19" s="55">
        <v>3936.0447399999994</v>
      </c>
      <c r="F19" s="55">
        <v>2275.5615000000003</v>
      </c>
      <c r="G19" s="63">
        <v>57.813405342541934</v>
      </c>
      <c r="I19" s="7"/>
      <c r="J19" s="44"/>
      <c r="L19" s="44"/>
    </row>
    <row r="20" spans="1:12" x14ac:dyDescent="0.25">
      <c r="A20" s="19" t="s">
        <v>162</v>
      </c>
      <c r="B20" s="55">
        <v>11519.102929999999</v>
      </c>
      <c r="C20" s="55">
        <v>6817.4956299999994</v>
      </c>
      <c r="D20" s="63">
        <v>59.1842582832099</v>
      </c>
      <c r="E20" s="55">
        <v>4250.5818200000003</v>
      </c>
      <c r="F20" s="55">
        <v>13805.386859999999</v>
      </c>
      <c r="G20" s="56" t="s">
        <v>10</v>
      </c>
      <c r="I20" s="7"/>
      <c r="J20" s="44"/>
      <c r="L20" s="44"/>
    </row>
    <row r="21" spans="1:12" x14ac:dyDescent="0.25">
      <c r="A21" s="19" t="s">
        <v>164</v>
      </c>
      <c r="B21" s="55">
        <v>227691.73582</v>
      </c>
      <c r="C21" s="55">
        <v>172218.28008000003</v>
      </c>
      <c r="D21" s="63">
        <v>75.636596760870532</v>
      </c>
      <c r="E21" s="55">
        <v>108826.85016</v>
      </c>
      <c r="F21" s="55">
        <v>86087.100919999968</v>
      </c>
      <c r="G21" s="63">
        <v>79.104651833102338</v>
      </c>
      <c r="I21" s="7"/>
      <c r="J21" s="44"/>
      <c r="L21" s="44"/>
    </row>
    <row r="22" spans="1:12" x14ac:dyDescent="0.25">
      <c r="A22" s="19" t="s">
        <v>165</v>
      </c>
      <c r="B22" s="55">
        <v>382089.14483999996</v>
      </c>
      <c r="C22" s="55">
        <v>353985.77961000003</v>
      </c>
      <c r="D22" s="63">
        <v>92.644814538824903</v>
      </c>
      <c r="E22" s="55">
        <v>24404.515339999998</v>
      </c>
      <c r="F22" s="55">
        <v>24172.424850000003</v>
      </c>
      <c r="G22" s="63">
        <v>99.048985457131408</v>
      </c>
      <c r="I22" s="7"/>
      <c r="J22" s="44"/>
      <c r="L22" s="44"/>
    </row>
    <row r="23" spans="1:12" x14ac:dyDescent="0.25">
      <c r="A23" s="19" t="s">
        <v>166</v>
      </c>
      <c r="B23" s="55">
        <v>197987.79029</v>
      </c>
      <c r="C23" s="55">
        <v>139136.66743</v>
      </c>
      <c r="D23" s="63">
        <v>70.27537770192869</v>
      </c>
      <c r="E23" s="55">
        <v>16014.494909999999</v>
      </c>
      <c r="F23" s="55">
        <v>13785.189010000002</v>
      </c>
      <c r="G23" s="63">
        <v>86.079449195691197</v>
      </c>
      <c r="I23" s="7"/>
      <c r="J23" s="44"/>
      <c r="L23" s="44"/>
    </row>
    <row r="24" spans="1:12" x14ac:dyDescent="0.25">
      <c r="A24" s="19" t="s">
        <v>167</v>
      </c>
      <c r="B24" s="55">
        <v>39892.715969999997</v>
      </c>
      <c r="C24" s="55">
        <v>38857.559200000003</v>
      </c>
      <c r="D24" s="63">
        <v>97.405148421635545</v>
      </c>
      <c r="E24" s="55">
        <v>2026.6717599999997</v>
      </c>
      <c r="F24" s="55">
        <v>2998.9287600000002</v>
      </c>
      <c r="G24" s="63">
        <v>147.97308667290062</v>
      </c>
      <c r="I24" s="7"/>
      <c r="J24" s="44"/>
      <c r="L24" s="44"/>
    </row>
    <row r="25" spans="1:12" x14ac:dyDescent="0.25">
      <c r="A25" s="19" t="s">
        <v>168</v>
      </c>
      <c r="B25" s="55">
        <v>1519.8828000000001</v>
      </c>
      <c r="C25" s="55">
        <v>3630.8862100000001</v>
      </c>
      <c r="D25" s="63">
        <v>238.89251263321091</v>
      </c>
      <c r="E25" s="55">
        <v>3347.4175800000003</v>
      </c>
      <c r="F25" s="55">
        <v>2975.64138</v>
      </c>
      <c r="G25" s="63">
        <v>88.893641408192636</v>
      </c>
      <c r="I25" s="7"/>
      <c r="J25" s="44"/>
      <c r="L25" s="44"/>
    </row>
    <row r="26" spans="1:12" x14ac:dyDescent="0.25">
      <c r="A26" s="19" t="s">
        <v>169</v>
      </c>
      <c r="B26" s="55">
        <v>131169.00449999998</v>
      </c>
      <c r="C26" s="55">
        <v>99121.785539999997</v>
      </c>
      <c r="D26" s="63">
        <v>75.567994068293785</v>
      </c>
      <c r="E26" s="55">
        <v>1878.6419200000003</v>
      </c>
      <c r="F26" s="55">
        <v>3353.58</v>
      </c>
      <c r="G26" s="63">
        <v>178.51086810625409</v>
      </c>
      <c r="I26" s="7"/>
      <c r="J26" s="44"/>
      <c r="L26" s="44"/>
    </row>
    <row r="27" spans="1:12" x14ac:dyDescent="0.25">
      <c r="A27" s="19" t="s">
        <v>170</v>
      </c>
      <c r="B27" s="55">
        <v>1580.82735</v>
      </c>
      <c r="C27" s="55">
        <v>80.65867999999999</v>
      </c>
      <c r="D27" s="63">
        <v>5.1023079781609288</v>
      </c>
      <c r="E27" s="55">
        <v>588.81429000000003</v>
      </c>
      <c r="F27" s="55">
        <v>27.004999999999999</v>
      </c>
      <c r="G27" s="63">
        <v>4.5863357018729962</v>
      </c>
      <c r="I27" s="7"/>
      <c r="J27" s="44"/>
      <c r="L27" s="44"/>
    </row>
    <row r="28" spans="1:12" x14ac:dyDescent="0.25">
      <c r="C28" s="7"/>
      <c r="D28" s="7"/>
      <c r="E28" s="7"/>
    </row>
    <row r="29" spans="1:12" x14ac:dyDescent="0.25">
      <c r="A29" s="6"/>
      <c r="C29" s="7"/>
      <c r="D29" s="7"/>
      <c r="E29" s="7"/>
    </row>
    <row r="30" spans="1:12" x14ac:dyDescent="0.25">
      <c r="C30" s="7"/>
      <c r="D30" s="7"/>
      <c r="E30" s="7"/>
    </row>
    <row r="31" spans="1:12" x14ac:dyDescent="0.25">
      <c r="C31" s="7"/>
      <c r="D31" s="7"/>
      <c r="E31" s="7"/>
    </row>
  </sheetData>
  <mergeCells count="8">
    <mergeCell ref="A1:G1"/>
    <mergeCell ref="A2:A3"/>
    <mergeCell ref="B2:D2"/>
    <mergeCell ref="E2:G2"/>
    <mergeCell ref="B3:B4"/>
    <mergeCell ref="C3:C4"/>
    <mergeCell ref="E3:E4"/>
    <mergeCell ref="F3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Table 1</vt:lpstr>
      <vt:lpstr>Table 2</vt:lpstr>
      <vt:lpstr>Table 3</vt:lpstr>
      <vt:lpstr>Table 4</vt:lpstr>
      <vt:lpstr>Tabela 5</vt:lpstr>
      <vt:lpstr>kuguig</vt:lpstr>
      <vt:lpstr>uyfdydtd</vt:lpstr>
      <vt:lpstr>uyr</vt:lpstr>
      <vt:lpstr>uyrydu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2021-04-14T06:09:27Z</dcterms:modified>
</cp:coreProperties>
</file>