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tudents enrolled-postgraduate " sheetId="1" r:id="rId1"/>
    <sheet name="2023-2024" sheetId="2" r:id="rId2"/>
    <sheet name="2022-2023" sheetId="3" r:id="rId3"/>
    <sheet name="2021-2022" sheetId="4" r:id="rId4"/>
    <sheet name="2020-2021" sheetId="5" r:id="rId5"/>
    <sheet name="2019-2020" sheetId="6" r:id="rId6"/>
    <sheet name="2018-2019" sheetId="7" r:id="rId7"/>
    <sheet name="2017-2018" sheetId="8" r:id="rId8"/>
    <sheet name="2016-2017" sheetId="9" r:id="rId9"/>
    <sheet name="2015-2016" sheetId="10" r:id="rId10"/>
    <sheet name="2014-2015" sheetId="11" r:id="rId11"/>
    <sheet name="2013-2014" sheetId="12" r:id="rId12"/>
    <sheet name="2012-2013" sheetId="13" r:id="rId13"/>
    <sheet name="2011-2012" sheetId="14" r:id="rId14"/>
    <sheet name="2010-2011" sheetId="15" r:id="rId15"/>
  </sheets>
  <definedNames/>
  <calcPr fullCalcOnLoad="1"/>
</workbook>
</file>

<file path=xl/sharedStrings.xml><?xml version="1.0" encoding="utf-8"?>
<sst xmlns="http://schemas.openxmlformats.org/spreadsheetml/2006/main" count="390" uniqueCount="105">
  <si>
    <t>-</t>
  </si>
  <si>
    <t>MONTENEGRO</t>
  </si>
  <si>
    <t>Total</t>
  </si>
  <si>
    <t>Men</t>
  </si>
  <si>
    <t>Women</t>
  </si>
  <si>
    <t>PUBLIC HIGHER EDUCATION INSTITUTIONS</t>
  </si>
  <si>
    <t>PRIVATE HIGHER EDUCATION INSTITUTIONS</t>
  </si>
  <si>
    <t>Students enrolled  - postgraduate, and PhD  studies Academic year 2017/2018</t>
  </si>
  <si>
    <t>Higher education institutions</t>
  </si>
  <si>
    <t>Specialist studies</t>
  </si>
  <si>
    <t xml:space="preserve">Master studies </t>
  </si>
  <si>
    <t>PhD studies</t>
  </si>
  <si>
    <t>Total:</t>
  </si>
  <si>
    <t>Students enrolled  - postgraduate, and PhD  studies Academic year 2016/2017</t>
  </si>
  <si>
    <t>2 250</t>
  </si>
  <si>
    <t>1 232</t>
  </si>
  <si>
    <t>1 018</t>
  </si>
  <si>
    <t>2 763</t>
  </si>
  <si>
    <t>1 517</t>
  </si>
  <si>
    <t>1 246</t>
  </si>
  <si>
    <t>2 867</t>
  </si>
  <si>
    <t>1 588</t>
  </si>
  <si>
    <t>1 279</t>
  </si>
  <si>
    <t>3 592</t>
  </si>
  <si>
    <t>2 008</t>
  </si>
  <si>
    <t>1 584</t>
  </si>
  <si>
    <t>Students enrolled  - postgraduate, and PhD  studies Academic year 2015/2016</t>
  </si>
  <si>
    <t>1 556</t>
  </si>
  <si>
    <t>1 800</t>
  </si>
  <si>
    <t>2 034</t>
  </si>
  <si>
    <t>1 109</t>
  </si>
  <si>
    <t>2 442</t>
  </si>
  <si>
    <t>1 336</t>
  </si>
  <si>
    <t>1 106</t>
  </si>
  <si>
    <t>Students enrolled  - postgraduate, and PhD  studies Academic year 2014/2015</t>
  </si>
  <si>
    <t>1 399</t>
  </si>
  <si>
    <t>1 724</t>
  </si>
  <si>
    <t>1 000</t>
  </si>
  <si>
    <t>1 903</t>
  </si>
  <si>
    <t>1 133</t>
  </si>
  <si>
    <t>2 396</t>
  </si>
  <si>
    <t>1 409</t>
  </si>
  <si>
    <t>Students enrolled  - postgraduate, and PhD  studies Academic year 2013/2014</t>
  </si>
  <si>
    <t>1 451</t>
  </si>
  <si>
    <t>1 886</t>
  </si>
  <si>
    <t>1 123</t>
  </si>
  <si>
    <t>2 014</t>
  </si>
  <si>
    <t>1 158</t>
  </si>
  <si>
    <t>2 638</t>
  </si>
  <si>
    <t>1 534</t>
  </si>
  <si>
    <t>1 104</t>
  </si>
  <si>
    <t>Students enrolled  - postgraduate, and PhD  studies Academic year 2012/2013</t>
  </si>
  <si>
    <t>UNIVERSITY OF MONTENEGRO</t>
  </si>
  <si>
    <t>1 746</t>
  </si>
  <si>
    <t>1 032</t>
  </si>
  <si>
    <t>2 152</t>
  </si>
  <si>
    <t xml:space="preserve"> 1 272 </t>
  </si>
  <si>
    <t>UNIVERSITY  MEDITERAN</t>
  </si>
  <si>
    <t>UNIVERSITY DONJA GORICA</t>
  </si>
  <si>
    <t>Other higher education institutions</t>
  </si>
  <si>
    <t>2 169</t>
  </si>
  <si>
    <t>1 253</t>
  </si>
  <si>
    <t>2 686</t>
  </si>
  <si>
    <t>1 549</t>
  </si>
  <si>
    <t>1 137</t>
  </si>
  <si>
    <t>Students enrolled  - postgraduate, and PhD  studies
Academic year 2011/2012</t>
  </si>
  <si>
    <t>1 653</t>
  </si>
  <si>
    <t>1 028</t>
  </si>
  <si>
    <t>2 258</t>
  </si>
  <si>
    <t>1 438</t>
  </si>
  <si>
    <t>2 215</t>
  </si>
  <si>
    <t>1 344</t>
  </si>
  <si>
    <t>3 086</t>
  </si>
  <si>
    <t>1 892</t>
  </si>
  <si>
    <t>1 194</t>
  </si>
  <si>
    <t>Students enrolled  - postgraduate, and PhD  studies Academic year 2018/2019</t>
  </si>
  <si>
    <t>Students enrolled  - basic, postgraduate, and PhD  studies
Academic year 2010/2011</t>
  </si>
  <si>
    <t xml:space="preserve">     Postgraduate studies </t>
  </si>
  <si>
    <t xml:space="preserve">        PhD studies</t>
  </si>
  <si>
    <t xml:space="preserve">       Specialist studies</t>
  </si>
  <si>
    <t xml:space="preserve">       Master studies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</si>
  <si>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</si>
  <si>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</si>
  <si>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</si>
  <si>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</si>
  <si>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</si>
  <si>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</si>
  <si>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</si>
  <si>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</si>
  <si>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</si>
  <si>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</si>
  <si>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</si>
  <si>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</si>
  <si>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Source: Monstat, Department for education, culture and justice  </t>
  </si>
  <si>
    <t>2019/2020</t>
  </si>
  <si>
    <t>Students enrolled  - postgraduate, and PhD  studies Academic year 2019/2020</t>
  </si>
  <si>
    <t>Students enrolled  - postgraduate, and PhD  studies by gender</t>
  </si>
  <si>
    <t>2020/2021</t>
  </si>
  <si>
    <t>Students enrolled  - postgraduate, and PhD  studies Academic year 2020/2021</t>
  </si>
  <si>
    <t>2021/2022</t>
  </si>
  <si>
    <t>Students enrolled  - postgraduate, and PhD  studies Academic year 2021/2022</t>
  </si>
  <si>
    <t>2022/2023</t>
  </si>
  <si>
    <t>Students enrolled  - postgraduate, and PhD  studies Academic year 2022/2023</t>
  </si>
  <si>
    <t>2023/2024</t>
  </si>
  <si>
    <t>Students enrolled  - postgraduate, and PhD  studies Academic year 2023/2024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</si>
</sst>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5" xfId="55" applyFont="1" applyFill="1" applyBorder="1">
      <alignment/>
      <protection/>
    </xf>
    <xf numFmtId="0" fontId="5" fillId="0" borderId="18" xfId="55" applyFont="1" applyFill="1" applyBorder="1">
      <alignment/>
      <protection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0" fontId="6" fillId="0" borderId="0" xfId="55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horizontal="right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25" xfId="0" applyFont="1" applyFill="1" applyBorder="1" applyAlignment="1">
      <alignment horizontal="left"/>
    </xf>
    <xf numFmtId="0" fontId="49" fillId="0" borderId="26" xfId="0" applyFont="1" applyFill="1" applyBorder="1" applyAlignment="1">
      <alignment horizontal="left"/>
    </xf>
    <xf numFmtId="0" fontId="49" fillId="0" borderId="27" xfId="0" applyFont="1" applyFill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49" fillId="33" borderId="25" xfId="0" applyFont="1" applyFill="1" applyBorder="1" applyAlignment="1">
      <alignment horizontal="left"/>
    </xf>
    <xf numFmtId="0" fontId="49" fillId="33" borderId="26" xfId="0" applyFont="1" applyFill="1" applyBorder="1" applyAlignment="1">
      <alignment horizontal="left"/>
    </xf>
    <xf numFmtId="0" fontId="49" fillId="33" borderId="27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31.00390625" style="0" customWidth="1"/>
    <col min="2" max="2" width="11.140625" style="0" customWidth="1"/>
    <col min="3" max="3" width="8.7109375" style="0" customWidth="1"/>
    <col min="4" max="5" width="9.8515625" style="0" customWidth="1"/>
    <col min="6" max="6" width="8.28125" style="0" customWidth="1"/>
    <col min="7" max="7" width="8.421875" style="0" customWidth="1"/>
    <col min="8" max="8" width="10.00390625" style="0" customWidth="1"/>
    <col min="9" max="9" width="9.140625" style="0" customWidth="1"/>
    <col min="10" max="10" width="10.421875" style="0" customWidth="1"/>
  </cols>
  <sheetData>
    <row r="1" spans="1:10" ht="15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.75" thickBo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5.75" thickBot="1">
      <c r="A4" s="57"/>
      <c r="B4" s="48" t="s">
        <v>77</v>
      </c>
      <c r="C4" s="49"/>
      <c r="D4" s="49"/>
      <c r="E4" s="49"/>
      <c r="F4" s="49"/>
      <c r="G4" s="50"/>
      <c r="H4" s="51" t="s">
        <v>78</v>
      </c>
      <c r="I4" s="52"/>
      <c r="J4" s="53"/>
    </row>
    <row r="5" spans="1:10" ht="20.25" customHeight="1" thickBot="1">
      <c r="A5" s="58"/>
      <c r="B5" s="48" t="s">
        <v>79</v>
      </c>
      <c r="C5" s="49"/>
      <c r="D5" s="50"/>
      <c r="E5" s="48" t="s">
        <v>80</v>
      </c>
      <c r="F5" s="49"/>
      <c r="G5" s="50"/>
      <c r="H5" s="54"/>
      <c r="I5" s="55"/>
      <c r="J5" s="56"/>
    </row>
    <row r="6" spans="1:10" ht="19.5" customHeight="1" thickBot="1">
      <c r="A6" s="59"/>
      <c r="B6" s="46" t="s">
        <v>2</v>
      </c>
      <c r="C6" s="46" t="s">
        <v>4</v>
      </c>
      <c r="D6" s="46" t="s">
        <v>3</v>
      </c>
      <c r="E6" s="46" t="s">
        <v>2</v>
      </c>
      <c r="F6" s="46" t="s">
        <v>4</v>
      </c>
      <c r="G6" s="46" t="s">
        <v>3</v>
      </c>
      <c r="H6" s="46" t="s">
        <v>2</v>
      </c>
      <c r="I6" s="46" t="s">
        <v>4</v>
      </c>
      <c r="J6" s="46" t="s">
        <v>3</v>
      </c>
    </row>
    <row r="7" spans="1:10" ht="15">
      <c r="A7" s="22" t="s">
        <v>81</v>
      </c>
      <c r="B7" s="23">
        <v>420</v>
      </c>
      <c r="C7" s="24">
        <v>320</v>
      </c>
      <c r="D7" s="25">
        <v>100</v>
      </c>
      <c r="E7" s="24">
        <v>966</v>
      </c>
      <c r="F7" s="24">
        <v>593</v>
      </c>
      <c r="G7" s="24">
        <v>373</v>
      </c>
      <c r="H7" s="23">
        <v>55</v>
      </c>
      <c r="I7" s="24">
        <v>30</v>
      </c>
      <c r="J7" s="25">
        <v>25</v>
      </c>
    </row>
    <row r="8" spans="1:10" ht="15">
      <c r="A8" s="26" t="s">
        <v>82</v>
      </c>
      <c r="B8" s="27">
        <v>1225</v>
      </c>
      <c r="C8" s="28">
        <v>864</v>
      </c>
      <c r="D8" s="29">
        <v>361</v>
      </c>
      <c r="E8" s="28">
        <v>1023</v>
      </c>
      <c r="F8" s="28">
        <v>650</v>
      </c>
      <c r="G8" s="28">
        <v>373</v>
      </c>
      <c r="H8" s="27">
        <v>87</v>
      </c>
      <c r="I8" s="28">
        <v>45</v>
      </c>
      <c r="J8" s="29">
        <v>42</v>
      </c>
    </row>
    <row r="9" spans="1:10" ht="15">
      <c r="A9" s="26" t="s">
        <v>83</v>
      </c>
      <c r="B9" s="27">
        <v>1656</v>
      </c>
      <c r="C9" s="28">
        <v>1076</v>
      </c>
      <c r="D9" s="29">
        <v>580</v>
      </c>
      <c r="E9" s="28">
        <v>931</v>
      </c>
      <c r="F9" s="28">
        <v>566</v>
      </c>
      <c r="G9" s="28">
        <v>365</v>
      </c>
      <c r="H9" s="27">
        <v>60</v>
      </c>
      <c r="I9" s="28">
        <v>35</v>
      </c>
      <c r="J9" s="29">
        <v>25</v>
      </c>
    </row>
    <row r="10" spans="1:10" ht="15">
      <c r="A10" s="26" t="s">
        <v>84</v>
      </c>
      <c r="B10" s="30">
        <v>1880</v>
      </c>
      <c r="C10" s="31">
        <v>1159</v>
      </c>
      <c r="D10" s="32">
        <v>721</v>
      </c>
      <c r="E10" s="28">
        <v>1061</v>
      </c>
      <c r="F10" s="28">
        <v>629</v>
      </c>
      <c r="G10" s="28">
        <v>432</v>
      </c>
      <c r="H10" s="27">
        <v>65</v>
      </c>
      <c r="I10" s="28">
        <v>32</v>
      </c>
      <c r="J10" s="29">
        <v>33</v>
      </c>
    </row>
    <row r="11" spans="1:10" ht="15">
      <c r="A11" s="26" t="s">
        <v>85</v>
      </c>
      <c r="B11" s="30">
        <v>2215</v>
      </c>
      <c r="C11" s="31">
        <v>1344</v>
      </c>
      <c r="D11" s="32">
        <v>871</v>
      </c>
      <c r="E11" s="28">
        <v>780</v>
      </c>
      <c r="F11" s="28">
        <v>500</v>
      </c>
      <c r="G11" s="28">
        <v>280</v>
      </c>
      <c r="H11" s="27">
        <v>91</v>
      </c>
      <c r="I11" s="28">
        <v>48</v>
      </c>
      <c r="J11" s="29">
        <v>43</v>
      </c>
    </row>
    <row r="12" spans="1:10" ht="15">
      <c r="A12" s="33" t="s">
        <v>86</v>
      </c>
      <c r="B12" s="30">
        <v>2169</v>
      </c>
      <c r="C12" s="31">
        <v>1253</v>
      </c>
      <c r="D12" s="32">
        <v>916</v>
      </c>
      <c r="E12" s="28">
        <v>463</v>
      </c>
      <c r="F12" s="28">
        <v>272</v>
      </c>
      <c r="G12" s="28">
        <v>191</v>
      </c>
      <c r="H12" s="27">
        <v>54</v>
      </c>
      <c r="I12" s="28">
        <v>24</v>
      </c>
      <c r="J12" s="29">
        <v>30</v>
      </c>
    </row>
    <row r="13" spans="1:10" ht="15">
      <c r="A13" s="33" t="s">
        <v>87</v>
      </c>
      <c r="B13" s="30">
        <v>2014</v>
      </c>
      <c r="C13" s="31">
        <v>1158</v>
      </c>
      <c r="D13" s="32">
        <v>856</v>
      </c>
      <c r="E13" s="28">
        <v>552</v>
      </c>
      <c r="F13" s="28">
        <v>338</v>
      </c>
      <c r="G13" s="28">
        <v>214</v>
      </c>
      <c r="H13" s="27">
        <v>72</v>
      </c>
      <c r="I13" s="28">
        <v>38</v>
      </c>
      <c r="J13" s="29">
        <v>34</v>
      </c>
    </row>
    <row r="14" spans="1:10" ht="15">
      <c r="A14" s="33" t="s">
        <v>88</v>
      </c>
      <c r="B14" s="30">
        <v>1903</v>
      </c>
      <c r="C14" s="31">
        <v>1133</v>
      </c>
      <c r="D14" s="32">
        <v>770</v>
      </c>
      <c r="E14" s="28">
        <v>443</v>
      </c>
      <c r="F14" s="28">
        <v>252</v>
      </c>
      <c r="G14" s="28">
        <v>191</v>
      </c>
      <c r="H14" s="27">
        <v>50</v>
      </c>
      <c r="I14" s="28">
        <v>24</v>
      </c>
      <c r="J14" s="29">
        <v>26</v>
      </c>
    </row>
    <row r="15" spans="1:10" ht="15">
      <c r="A15" s="33" t="s">
        <v>89</v>
      </c>
      <c r="B15" s="30">
        <v>2034</v>
      </c>
      <c r="C15" s="31">
        <v>1109</v>
      </c>
      <c r="D15" s="32">
        <v>925</v>
      </c>
      <c r="E15" s="28">
        <v>368</v>
      </c>
      <c r="F15" s="28">
        <v>206</v>
      </c>
      <c r="G15" s="28">
        <v>162</v>
      </c>
      <c r="H15" s="27">
        <v>40</v>
      </c>
      <c r="I15" s="28">
        <v>21</v>
      </c>
      <c r="J15" s="29">
        <v>19</v>
      </c>
    </row>
    <row r="16" spans="1:10" ht="15">
      <c r="A16" s="33" t="s">
        <v>90</v>
      </c>
      <c r="B16" s="30">
        <v>2867</v>
      </c>
      <c r="C16" s="31">
        <v>1588</v>
      </c>
      <c r="D16" s="32">
        <v>1279</v>
      </c>
      <c r="E16" s="28">
        <v>685</v>
      </c>
      <c r="F16" s="28">
        <v>410</v>
      </c>
      <c r="G16" s="28">
        <v>275</v>
      </c>
      <c r="H16" s="27">
        <v>40</v>
      </c>
      <c r="I16" s="28">
        <v>10</v>
      </c>
      <c r="J16" s="29">
        <v>30</v>
      </c>
    </row>
    <row r="17" spans="1:10" ht="15">
      <c r="A17" s="33" t="s">
        <v>91</v>
      </c>
      <c r="B17" s="30">
        <v>2907</v>
      </c>
      <c r="C17" s="31">
        <v>1684</v>
      </c>
      <c r="D17" s="32">
        <v>1223</v>
      </c>
      <c r="E17" s="28">
        <v>617</v>
      </c>
      <c r="F17" s="28">
        <v>346</v>
      </c>
      <c r="G17" s="28">
        <v>271</v>
      </c>
      <c r="H17" s="27">
        <v>52</v>
      </c>
      <c r="I17" s="28">
        <v>21</v>
      </c>
      <c r="J17" s="29">
        <v>31</v>
      </c>
    </row>
    <row r="18" spans="1:10" ht="15">
      <c r="A18" s="33" t="s">
        <v>92</v>
      </c>
      <c r="B18" s="30">
        <v>2810</v>
      </c>
      <c r="C18" s="31">
        <v>1557</v>
      </c>
      <c r="D18" s="32">
        <v>1253</v>
      </c>
      <c r="E18" s="28">
        <v>606</v>
      </c>
      <c r="F18" s="28">
        <v>332</v>
      </c>
      <c r="G18" s="28">
        <v>274</v>
      </c>
      <c r="H18" s="27">
        <v>83</v>
      </c>
      <c r="I18" s="28">
        <v>42</v>
      </c>
      <c r="J18" s="29">
        <v>41</v>
      </c>
    </row>
    <row r="19" spans="1:10" ht="15">
      <c r="A19" s="33" t="s">
        <v>94</v>
      </c>
      <c r="B19" s="30">
        <v>3173</v>
      </c>
      <c r="C19" s="31">
        <v>1771</v>
      </c>
      <c r="D19" s="32">
        <v>1402</v>
      </c>
      <c r="E19" s="28">
        <v>1115</v>
      </c>
      <c r="F19" s="28">
        <v>673</v>
      </c>
      <c r="G19" s="28">
        <v>442</v>
      </c>
      <c r="H19" s="27">
        <v>93</v>
      </c>
      <c r="I19" s="28">
        <v>41</v>
      </c>
      <c r="J19" s="29">
        <v>52</v>
      </c>
    </row>
    <row r="20" spans="1:10" ht="15">
      <c r="A20" s="33" t="s">
        <v>97</v>
      </c>
      <c r="B20" s="30">
        <v>2297</v>
      </c>
      <c r="C20" s="31">
        <v>1274</v>
      </c>
      <c r="D20" s="32">
        <v>1023</v>
      </c>
      <c r="E20" s="28">
        <v>1899</v>
      </c>
      <c r="F20" s="28">
        <v>1193</v>
      </c>
      <c r="G20" s="28">
        <v>706</v>
      </c>
      <c r="H20" s="27">
        <v>101</v>
      </c>
      <c r="I20" s="28">
        <v>52</v>
      </c>
      <c r="J20" s="29">
        <v>49</v>
      </c>
    </row>
    <row r="21" spans="1:10" ht="15">
      <c r="A21" s="33" t="s">
        <v>99</v>
      </c>
      <c r="B21" s="30">
        <v>1613</v>
      </c>
      <c r="C21" s="31">
        <v>870</v>
      </c>
      <c r="D21" s="32">
        <v>743</v>
      </c>
      <c r="E21" s="28">
        <v>2944</v>
      </c>
      <c r="F21" s="28">
        <v>1911</v>
      </c>
      <c r="G21" s="28">
        <v>1033</v>
      </c>
      <c r="H21" s="27">
        <v>140</v>
      </c>
      <c r="I21" s="28">
        <v>69</v>
      </c>
      <c r="J21" s="29">
        <v>71</v>
      </c>
    </row>
    <row r="22" spans="1:10" ht="15">
      <c r="A22" s="33" t="s">
        <v>101</v>
      </c>
      <c r="B22" s="30">
        <v>1158</v>
      </c>
      <c r="C22" s="31">
        <v>597</v>
      </c>
      <c r="D22" s="32">
        <v>561</v>
      </c>
      <c r="E22" s="28">
        <v>3008</v>
      </c>
      <c r="F22" s="28">
        <v>1953</v>
      </c>
      <c r="G22" s="28">
        <v>1055</v>
      </c>
      <c r="H22" s="27">
        <v>128</v>
      </c>
      <c r="I22" s="28">
        <v>67</v>
      </c>
      <c r="J22" s="29">
        <v>61</v>
      </c>
    </row>
    <row r="23" spans="1:10" ht="15.75" thickBot="1">
      <c r="A23" s="34" t="s">
        <v>103</v>
      </c>
      <c r="B23" s="35">
        <v>432</v>
      </c>
      <c r="C23" s="36">
        <v>240</v>
      </c>
      <c r="D23" s="37">
        <v>192</v>
      </c>
      <c r="E23" s="38">
        <v>3256</v>
      </c>
      <c r="F23" s="38">
        <v>2060</v>
      </c>
      <c r="G23" s="38">
        <v>1196</v>
      </c>
      <c r="H23" s="39">
        <v>232</v>
      </c>
      <c r="I23" s="38">
        <v>127</v>
      </c>
      <c r="J23" s="40">
        <v>105</v>
      </c>
    </row>
    <row r="24" spans="1:10" ht="15">
      <c r="A24" s="41"/>
      <c r="B24" s="42"/>
      <c r="C24" s="42"/>
      <c r="D24" s="42"/>
      <c r="E24" s="43"/>
      <c r="F24" s="43"/>
      <c r="G24" s="43"/>
      <c r="H24" s="43"/>
      <c r="I24" s="43"/>
      <c r="J24" s="43"/>
    </row>
    <row r="25" spans="1:10" ht="15">
      <c r="A25" s="44" t="s">
        <v>93</v>
      </c>
      <c r="B25" s="44"/>
      <c r="C25" s="44"/>
      <c r="D25" s="44"/>
      <c r="E25" s="44"/>
      <c r="F25" s="44"/>
      <c r="G25" s="44"/>
      <c r="H25" s="44"/>
      <c r="I25" s="44"/>
      <c r="J25" s="44"/>
    </row>
  </sheetData>
  <sheetProtection/>
  <mergeCells count="6">
    <mergeCell ref="A1:J3"/>
    <mergeCell ref="B4:G4"/>
    <mergeCell ref="H4:J5"/>
    <mergeCell ref="E5:G5"/>
    <mergeCell ref="B5:D5"/>
    <mergeCell ref="A4:A6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26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 t="s">
        <v>27</v>
      </c>
      <c r="C7" s="2">
        <v>842</v>
      </c>
      <c r="D7" s="2">
        <v>714</v>
      </c>
    </row>
    <row r="8" spans="1:4" ht="15">
      <c r="A8" s="3" t="s">
        <v>10</v>
      </c>
      <c r="B8" s="4">
        <v>211</v>
      </c>
      <c r="C8" s="2">
        <v>116</v>
      </c>
      <c r="D8" s="2">
        <v>95</v>
      </c>
    </row>
    <row r="9" spans="1:4" ht="15">
      <c r="A9" s="3" t="s">
        <v>11</v>
      </c>
      <c r="B9" s="4">
        <v>33</v>
      </c>
      <c r="C9" s="2">
        <v>15</v>
      </c>
      <c r="D9" s="2">
        <v>18</v>
      </c>
    </row>
    <row r="10" spans="1:4" ht="15">
      <c r="A10" s="5" t="s">
        <v>12</v>
      </c>
      <c r="B10" s="6" t="s">
        <v>28</v>
      </c>
      <c r="C10" s="1">
        <f>SUM(C7:C9)</f>
        <v>973</v>
      </c>
      <c r="D10" s="1">
        <f>SUM(D7:D9)</f>
        <v>827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478</v>
      </c>
      <c r="C12" s="2">
        <v>267</v>
      </c>
      <c r="D12" s="2">
        <v>211</v>
      </c>
    </row>
    <row r="13" spans="1:4" ht="15">
      <c r="A13" s="3" t="s">
        <v>10</v>
      </c>
      <c r="B13" s="2">
        <v>157</v>
      </c>
      <c r="C13" s="2">
        <v>90</v>
      </c>
      <c r="D13" s="2">
        <v>67</v>
      </c>
    </row>
    <row r="14" spans="1:4" ht="15">
      <c r="A14" s="3" t="s">
        <v>11</v>
      </c>
      <c r="B14" s="2">
        <v>7</v>
      </c>
      <c r="C14" s="2">
        <v>6</v>
      </c>
      <c r="D14" s="2">
        <v>1</v>
      </c>
    </row>
    <row r="15" spans="1:4" ht="15">
      <c r="A15" s="5" t="s">
        <v>12</v>
      </c>
      <c r="B15" s="7">
        <f>SUM(B12:B14)</f>
        <v>642</v>
      </c>
      <c r="C15" s="7">
        <f>SUM(C12:C14)</f>
        <v>363</v>
      </c>
      <c r="D15" s="7">
        <f>SUM(D12:D14)</f>
        <v>279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 t="s">
        <v>29</v>
      </c>
      <c r="C17" s="8" t="s">
        <v>30</v>
      </c>
      <c r="D17" s="2">
        <v>925</v>
      </c>
    </row>
    <row r="18" spans="1:4" ht="15">
      <c r="A18" s="3" t="s">
        <v>10</v>
      </c>
      <c r="B18" s="8">
        <v>368</v>
      </c>
      <c r="C18" s="8">
        <v>206</v>
      </c>
      <c r="D18" s="2">
        <v>162</v>
      </c>
    </row>
    <row r="19" spans="1:4" ht="15">
      <c r="A19" s="3" t="s">
        <v>11</v>
      </c>
      <c r="B19" s="8">
        <v>40</v>
      </c>
      <c r="C19" s="8">
        <v>21</v>
      </c>
      <c r="D19" s="2">
        <v>19</v>
      </c>
    </row>
    <row r="20" spans="1:4" ht="15">
      <c r="A20" s="5" t="s">
        <v>12</v>
      </c>
      <c r="B20" s="9" t="s">
        <v>31</v>
      </c>
      <c r="C20" s="9" t="s">
        <v>32</v>
      </c>
      <c r="D20" s="9" t="s">
        <v>33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34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 t="s">
        <v>35</v>
      </c>
      <c r="C7" s="2">
        <v>821</v>
      </c>
      <c r="D7" s="2">
        <v>578</v>
      </c>
    </row>
    <row r="8" spans="1:4" ht="15">
      <c r="A8" s="3" t="s">
        <v>10</v>
      </c>
      <c r="B8" s="4">
        <v>287</v>
      </c>
      <c r="C8" s="2">
        <v>162</v>
      </c>
      <c r="D8" s="2">
        <v>125</v>
      </c>
    </row>
    <row r="9" spans="1:4" ht="15">
      <c r="A9" s="3" t="s">
        <v>11</v>
      </c>
      <c r="B9" s="4">
        <v>38</v>
      </c>
      <c r="C9" s="2">
        <v>17</v>
      </c>
      <c r="D9" s="2">
        <v>21</v>
      </c>
    </row>
    <row r="10" spans="1:4" ht="15">
      <c r="A10" s="5" t="s">
        <v>12</v>
      </c>
      <c r="B10" s="1" t="s">
        <v>36</v>
      </c>
      <c r="C10" s="1" t="s">
        <v>37</v>
      </c>
      <c r="D10" s="1">
        <v>724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504</v>
      </c>
      <c r="C12" s="2">
        <v>312</v>
      </c>
      <c r="D12" s="2">
        <v>192</v>
      </c>
    </row>
    <row r="13" spans="1:4" ht="15">
      <c r="A13" s="3" t="s">
        <v>10</v>
      </c>
      <c r="B13" s="2">
        <v>156</v>
      </c>
      <c r="C13" s="2">
        <v>90</v>
      </c>
      <c r="D13" s="2">
        <v>66</v>
      </c>
    </row>
    <row r="14" spans="1:4" ht="15">
      <c r="A14" s="3" t="s">
        <v>11</v>
      </c>
      <c r="B14" s="2">
        <v>12</v>
      </c>
      <c r="C14" s="2">
        <v>7</v>
      </c>
      <c r="D14" s="2">
        <v>5</v>
      </c>
    </row>
    <row r="15" spans="1:4" ht="15">
      <c r="A15" s="5" t="s">
        <v>12</v>
      </c>
      <c r="B15" s="7">
        <f>SUM(B12:B14)</f>
        <v>672</v>
      </c>
      <c r="C15" s="7">
        <f>SUM(C12:C14)</f>
        <v>409</v>
      </c>
      <c r="D15" s="7">
        <f>SUM(D12:D14)</f>
        <v>263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 t="s">
        <v>38</v>
      </c>
      <c r="C17" s="8" t="s">
        <v>39</v>
      </c>
      <c r="D17" s="2">
        <v>770</v>
      </c>
    </row>
    <row r="18" spans="1:4" ht="15">
      <c r="A18" s="3" t="s">
        <v>10</v>
      </c>
      <c r="B18" s="8">
        <v>443</v>
      </c>
      <c r="C18" s="8">
        <v>252</v>
      </c>
      <c r="D18" s="2">
        <v>191</v>
      </c>
    </row>
    <row r="19" spans="1:4" ht="15">
      <c r="A19" s="3" t="s">
        <v>11</v>
      </c>
      <c r="B19" s="8">
        <v>50</v>
      </c>
      <c r="C19" s="8">
        <v>24</v>
      </c>
      <c r="D19" s="2">
        <v>26</v>
      </c>
    </row>
    <row r="20" spans="1:4" ht="15">
      <c r="A20" s="5" t="s">
        <v>12</v>
      </c>
      <c r="B20" s="1" t="s">
        <v>40</v>
      </c>
      <c r="C20" s="1" t="s">
        <v>41</v>
      </c>
      <c r="D20" s="1">
        <f>SUM(D17:D19)</f>
        <v>987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31" sqref="G30:G31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42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10" t="s">
        <v>43</v>
      </c>
      <c r="C7" s="10">
        <v>850</v>
      </c>
      <c r="D7" s="10">
        <v>601</v>
      </c>
    </row>
    <row r="8" spans="1:4" ht="15">
      <c r="A8" s="3" t="s">
        <v>10</v>
      </c>
      <c r="B8" s="3">
        <v>376</v>
      </c>
      <c r="C8" s="10">
        <v>241</v>
      </c>
      <c r="D8" s="10">
        <v>135</v>
      </c>
    </row>
    <row r="9" spans="1:4" ht="15">
      <c r="A9" s="3" t="s">
        <v>11</v>
      </c>
      <c r="B9" s="3">
        <v>59</v>
      </c>
      <c r="C9" s="10">
        <v>32</v>
      </c>
      <c r="D9" s="10">
        <v>27</v>
      </c>
    </row>
    <row r="10" spans="1:4" ht="15">
      <c r="A10" s="5" t="s">
        <v>12</v>
      </c>
      <c r="B10" s="1" t="s">
        <v>44</v>
      </c>
      <c r="C10" s="1" t="s">
        <v>45</v>
      </c>
      <c r="D10" s="1">
        <v>763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563</v>
      </c>
      <c r="C12" s="2">
        <v>308</v>
      </c>
      <c r="D12" s="10">
        <v>255</v>
      </c>
    </row>
    <row r="13" spans="1:4" ht="15">
      <c r="A13" s="3" t="s">
        <v>10</v>
      </c>
      <c r="B13" s="10">
        <v>176</v>
      </c>
      <c r="C13" s="10">
        <v>97</v>
      </c>
      <c r="D13" s="10">
        <v>79</v>
      </c>
    </row>
    <row r="14" spans="1:4" ht="15">
      <c r="A14" s="3" t="s">
        <v>11</v>
      </c>
      <c r="B14" s="10">
        <v>13</v>
      </c>
      <c r="C14" s="10">
        <v>6</v>
      </c>
      <c r="D14" s="10">
        <v>7</v>
      </c>
    </row>
    <row r="15" spans="1:4" ht="15">
      <c r="A15" s="5" t="s">
        <v>12</v>
      </c>
      <c r="B15" s="7">
        <v>752</v>
      </c>
      <c r="C15" s="7">
        <v>411</v>
      </c>
      <c r="D15" s="7">
        <v>341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 t="s">
        <v>46</v>
      </c>
      <c r="C17" s="8" t="s">
        <v>47</v>
      </c>
      <c r="D17" s="2">
        <v>856</v>
      </c>
    </row>
    <row r="18" spans="1:4" ht="15">
      <c r="A18" s="3" t="s">
        <v>10</v>
      </c>
      <c r="B18" s="8">
        <v>552</v>
      </c>
      <c r="C18" s="8">
        <v>338</v>
      </c>
      <c r="D18" s="2">
        <v>214</v>
      </c>
    </row>
    <row r="19" spans="1:4" ht="15">
      <c r="A19" s="3" t="s">
        <v>11</v>
      </c>
      <c r="B19" s="8">
        <v>72</v>
      </c>
      <c r="C19" s="8">
        <v>38</v>
      </c>
      <c r="D19" s="2">
        <v>34</v>
      </c>
    </row>
    <row r="20" spans="1:4" ht="15">
      <c r="A20" s="5" t="s">
        <v>12</v>
      </c>
      <c r="B20" s="1" t="s">
        <v>48</v>
      </c>
      <c r="C20" s="1" t="s">
        <v>49</v>
      </c>
      <c r="D20" s="1" t="s">
        <v>50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51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52</v>
      </c>
      <c r="B6" s="68"/>
      <c r="C6" s="68"/>
      <c r="D6" s="69"/>
    </row>
    <row r="7" spans="1:4" ht="15">
      <c r="A7" s="3" t="s">
        <v>9</v>
      </c>
      <c r="B7" s="10" t="s">
        <v>53</v>
      </c>
      <c r="C7" s="10" t="s">
        <v>54</v>
      </c>
      <c r="D7" s="10">
        <v>714</v>
      </c>
    </row>
    <row r="8" spans="1:4" ht="15">
      <c r="A8" s="3" t="s">
        <v>10</v>
      </c>
      <c r="B8" s="3">
        <v>371</v>
      </c>
      <c r="C8" s="10">
        <v>225</v>
      </c>
      <c r="D8" s="10">
        <v>146</v>
      </c>
    </row>
    <row r="9" spans="1:4" ht="15">
      <c r="A9" s="3" t="s">
        <v>11</v>
      </c>
      <c r="B9" s="3">
        <v>35</v>
      </c>
      <c r="C9" s="10">
        <v>15</v>
      </c>
      <c r="D9" s="10">
        <v>20</v>
      </c>
    </row>
    <row r="10" spans="1:4" ht="15">
      <c r="A10" s="5" t="s">
        <v>12</v>
      </c>
      <c r="B10" s="1" t="s">
        <v>55</v>
      </c>
      <c r="C10" s="1" t="s">
        <v>56</v>
      </c>
      <c r="D10" s="1">
        <v>880</v>
      </c>
    </row>
    <row r="11" spans="1:4" ht="15">
      <c r="A11" s="60" t="s">
        <v>57</v>
      </c>
      <c r="B11" s="61"/>
      <c r="C11" s="61"/>
      <c r="D11" s="62"/>
    </row>
    <row r="12" spans="1:4" ht="15">
      <c r="A12" s="3" t="s">
        <v>9</v>
      </c>
      <c r="B12" s="2">
        <v>159</v>
      </c>
      <c r="C12" s="2">
        <v>97</v>
      </c>
      <c r="D12" s="10">
        <v>62</v>
      </c>
    </row>
    <row r="13" spans="1:4" ht="15">
      <c r="A13" s="3" t="s">
        <v>10</v>
      </c>
      <c r="B13" s="10">
        <v>14</v>
      </c>
      <c r="C13" s="10">
        <v>11</v>
      </c>
      <c r="D13" s="10">
        <v>3</v>
      </c>
    </row>
    <row r="14" spans="1:4" ht="15">
      <c r="A14" s="3" t="s">
        <v>11</v>
      </c>
      <c r="B14" s="10">
        <v>1</v>
      </c>
      <c r="C14" s="10">
        <v>1</v>
      </c>
      <c r="D14" s="10" t="s">
        <v>0</v>
      </c>
    </row>
    <row r="15" spans="1:4" ht="15">
      <c r="A15" s="5" t="s">
        <v>12</v>
      </c>
      <c r="B15" s="7">
        <f>SUM(B12:B14)</f>
        <v>174</v>
      </c>
      <c r="C15" s="7">
        <f>SUM(C12:C14)</f>
        <v>109</v>
      </c>
      <c r="D15" s="7">
        <f>SUM(D12:D13)</f>
        <v>65</v>
      </c>
    </row>
    <row r="16" spans="1:4" ht="15">
      <c r="A16" s="60" t="s">
        <v>58</v>
      </c>
      <c r="B16" s="61"/>
      <c r="C16" s="61"/>
      <c r="D16" s="62"/>
    </row>
    <row r="17" spans="1:4" ht="15">
      <c r="A17" s="3" t="s">
        <v>9</v>
      </c>
      <c r="B17" s="10">
        <v>116</v>
      </c>
      <c r="C17" s="10">
        <v>55</v>
      </c>
      <c r="D17" s="10">
        <v>61</v>
      </c>
    </row>
    <row r="18" spans="1:4" ht="15">
      <c r="A18" s="3" t="s">
        <v>10</v>
      </c>
      <c r="B18" s="10">
        <v>41</v>
      </c>
      <c r="C18" s="10">
        <v>26</v>
      </c>
      <c r="D18" s="10">
        <v>15</v>
      </c>
    </row>
    <row r="19" spans="1:4" ht="15">
      <c r="A19" s="3" t="s">
        <v>11</v>
      </c>
      <c r="B19" s="10">
        <v>18</v>
      </c>
      <c r="C19" s="10">
        <v>8</v>
      </c>
      <c r="D19" s="10">
        <v>10</v>
      </c>
    </row>
    <row r="20" spans="1:4" ht="15">
      <c r="A20" s="5" t="s">
        <v>12</v>
      </c>
      <c r="B20" s="1">
        <v>175</v>
      </c>
      <c r="C20" s="1">
        <v>89</v>
      </c>
      <c r="D20" s="1">
        <v>86</v>
      </c>
    </row>
    <row r="21" spans="1:4" ht="15">
      <c r="A21" s="60" t="s">
        <v>59</v>
      </c>
      <c r="B21" s="61"/>
      <c r="C21" s="61"/>
      <c r="D21" s="62"/>
    </row>
    <row r="22" spans="1:4" ht="15">
      <c r="A22" s="3" t="s">
        <v>9</v>
      </c>
      <c r="B22" s="10">
        <v>148</v>
      </c>
      <c r="C22" s="10">
        <v>69</v>
      </c>
      <c r="D22" s="11">
        <f>B22-C22</f>
        <v>79</v>
      </c>
    </row>
    <row r="23" spans="1:4" ht="15">
      <c r="A23" s="3" t="s">
        <v>10</v>
      </c>
      <c r="B23" s="10">
        <v>37</v>
      </c>
      <c r="C23" s="10">
        <v>10</v>
      </c>
      <c r="D23" s="11">
        <f>B23-C23</f>
        <v>27</v>
      </c>
    </row>
    <row r="24" spans="1:4" ht="15">
      <c r="A24" s="5" t="s">
        <v>12</v>
      </c>
      <c r="B24" s="12">
        <f>SUM(B22:B23)</f>
        <v>185</v>
      </c>
      <c r="C24" s="12">
        <f>SUM(C22:C23)</f>
        <v>79</v>
      </c>
      <c r="D24" s="12">
        <f>SUM(D22:D23)</f>
        <v>106</v>
      </c>
    </row>
    <row r="25" spans="1:4" ht="15">
      <c r="A25" s="60" t="s">
        <v>1</v>
      </c>
      <c r="B25" s="61"/>
      <c r="C25" s="61"/>
      <c r="D25" s="62"/>
    </row>
    <row r="26" spans="1:4" ht="15">
      <c r="A26" s="3" t="s">
        <v>9</v>
      </c>
      <c r="B26" s="8" t="s">
        <v>60</v>
      </c>
      <c r="C26" s="8" t="s">
        <v>61</v>
      </c>
      <c r="D26" s="2">
        <v>916</v>
      </c>
    </row>
    <row r="27" spans="1:4" ht="15">
      <c r="A27" s="3" t="s">
        <v>10</v>
      </c>
      <c r="B27" s="8">
        <v>463</v>
      </c>
      <c r="C27" s="8">
        <v>272</v>
      </c>
      <c r="D27" s="2">
        <v>191</v>
      </c>
    </row>
    <row r="28" spans="1:4" ht="15">
      <c r="A28" s="3" t="s">
        <v>11</v>
      </c>
      <c r="B28" s="8">
        <v>54</v>
      </c>
      <c r="C28" s="8">
        <v>24</v>
      </c>
      <c r="D28" s="2">
        <v>30</v>
      </c>
    </row>
    <row r="29" spans="1:4" ht="15">
      <c r="A29" s="5" t="s">
        <v>12</v>
      </c>
      <c r="B29" s="1" t="s">
        <v>62</v>
      </c>
      <c r="C29" s="1" t="s">
        <v>63</v>
      </c>
      <c r="D29" s="1" t="s">
        <v>64</v>
      </c>
    </row>
  </sheetData>
  <sheetProtection/>
  <mergeCells count="10">
    <mergeCell ref="A11:D11"/>
    <mergeCell ref="A16:D16"/>
    <mergeCell ref="A21:D21"/>
    <mergeCell ref="A25:D25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2.7109375" style="0" customWidth="1"/>
    <col min="2" max="4" width="15.421875" style="0" customWidth="1"/>
  </cols>
  <sheetData>
    <row r="1" spans="1:4" ht="15">
      <c r="A1" s="70" t="s">
        <v>65</v>
      </c>
      <c r="B1" s="71"/>
      <c r="C1" s="71"/>
      <c r="D1" s="71"/>
    </row>
    <row r="2" spans="1:4" ht="15">
      <c r="A2" s="70"/>
      <c r="B2" s="71"/>
      <c r="C2" s="71"/>
      <c r="D2" s="71"/>
    </row>
    <row r="3" spans="1:4" ht="15">
      <c r="A3" s="72"/>
      <c r="B3" s="72"/>
      <c r="C3" s="72"/>
      <c r="D3" s="72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73" t="s">
        <v>52</v>
      </c>
      <c r="B6" s="74"/>
      <c r="C6" s="74"/>
      <c r="D6" s="75"/>
    </row>
    <row r="7" spans="1:4" ht="15">
      <c r="A7" s="3" t="s">
        <v>9</v>
      </c>
      <c r="B7" s="10" t="s">
        <v>66</v>
      </c>
      <c r="C7" s="10" t="s">
        <v>67</v>
      </c>
      <c r="D7" s="10">
        <v>625</v>
      </c>
    </row>
    <row r="8" spans="1:4" ht="15">
      <c r="A8" s="3" t="s">
        <v>10</v>
      </c>
      <c r="B8" s="3">
        <v>561</v>
      </c>
      <c r="C8" s="10">
        <v>389</v>
      </c>
      <c r="D8" s="10">
        <v>172</v>
      </c>
    </row>
    <row r="9" spans="1:4" ht="15">
      <c r="A9" s="3" t="s">
        <v>11</v>
      </c>
      <c r="B9" s="3">
        <v>44</v>
      </c>
      <c r="C9" s="10">
        <v>21</v>
      </c>
      <c r="D9" s="10">
        <v>23</v>
      </c>
    </row>
    <row r="10" spans="1:4" ht="15">
      <c r="A10" s="5" t="s">
        <v>12</v>
      </c>
      <c r="B10" s="1" t="s">
        <v>68</v>
      </c>
      <c r="C10" s="1" t="s">
        <v>69</v>
      </c>
      <c r="D10" s="1">
        <v>820</v>
      </c>
    </row>
    <row r="11" spans="1:4" ht="15">
      <c r="A11" s="60" t="s">
        <v>57</v>
      </c>
      <c r="B11" s="61"/>
      <c r="C11" s="61"/>
      <c r="D11" s="62"/>
    </row>
    <row r="12" spans="1:4" ht="15">
      <c r="A12" s="3" t="s">
        <v>9</v>
      </c>
      <c r="B12" s="10">
        <v>200</v>
      </c>
      <c r="C12" s="10">
        <v>117</v>
      </c>
      <c r="D12" s="10">
        <f>B12-C12</f>
        <v>83</v>
      </c>
    </row>
    <row r="13" spans="1:4" ht="15">
      <c r="A13" s="3" t="s">
        <v>10</v>
      </c>
      <c r="B13" s="10">
        <v>18</v>
      </c>
      <c r="C13" s="10">
        <v>9</v>
      </c>
      <c r="D13" s="10">
        <f>B13-C13</f>
        <v>9</v>
      </c>
    </row>
    <row r="14" spans="1:4" ht="15">
      <c r="A14" s="5" t="s">
        <v>12</v>
      </c>
      <c r="B14" s="5">
        <f>SUM(B12:B13)</f>
        <v>218</v>
      </c>
      <c r="C14" s="5">
        <f>SUM(C12:C13)</f>
        <v>126</v>
      </c>
      <c r="D14" s="5">
        <f>SUM(D12:D13)</f>
        <v>92</v>
      </c>
    </row>
    <row r="15" spans="1:4" ht="15">
      <c r="A15" s="60" t="s">
        <v>58</v>
      </c>
      <c r="B15" s="61"/>
      <c r="C15" s="61"/>
      <c r="D15" s="62"/>
    </row>
    <row r="16" spans="1:4" ht="15">
      <c r="A16" s="3" t="s">
        <v>9</v>
      </c>
      <c r="B16" s="10">
        <v>254</v>
      </c>
      <c r="C16" s="10">
        <v>139</v>
      </c>
      <c r="D16" s="10">
        <f>B16-C16</f>
        <v>115</v>
      </c>
    </row>
    <row r="17" spans="1:4" ht="15">
      <c r="A17" s="3" t="s">
        <v>10</v>
      </c>
      <c r="B17" s="10">
        <v>115</v>
      </c>
      <c r="C17" s="10">
        <v>67</v>
      </c>
      <c r="D17" s="10">
        <f>B17-C17</f>
        <v>48</v>
      </c>
    </row>
    <row r="18" spans="1:4" ht="15">
      <c r="A18" s="3" t="s">
        <v>11</v>
      </c>
      <c r="B18" s="10">
        <v>47</v>
      </c>
      <c r="C18" s="10">
        <v>27</v>
      </c>
      <c r="D18" s="10">
        <f>B18-C18</f>
        <v>20</v>
      </c>
    </row>
    <row r="19" spans="1:4" ht="15">
      <c r="A19" s="5" t="s">
        <v>12</v>
      </c>
      <c r="B19" s="13">
        <f>SUM(B16:B18)</f>
        <v>416</v>
      </c>
      <c r="C19" s="13">
        <f>SUM(C16:C18)</f>
        <v>233</v>
      </c>
      <c r="D19" s="13">
        <f>SUM(D16:D18)</f>
        <v>183</v>
      </c>
    </row>
    <row r="20" spans="1:4" ht="15">
      <c r="A20" s="60" t="s">
        <v>59</v>
      </c>
      <c r="B20" s="61"/>
      <c r="C20" s="61"/>
      <c r="D20" s="62"/>
    </row>
    <row r="21" spans="1:4" ht="15">
      <c r="A21" s="3" t="s">
        <v>9</v>
      </c>
      <c r="B21" s="10">
        <v>108</v>
      </c>
      <c r="C21" s="10">
        <v>60</v>
      </c>
      <c r="D21" s="11">
        <f>B21-C21</f>
        <v>48</v>
      </c>
    </row>
    <row r="22" spans="1:4" ht="15">
      <c r="A22" s="3" t="s">
        <v>10</v>
      </c>
      <c r="B22" s="10">
        <v>86</v>
      </c>
      <c r="C22" s="10">
        <v>35</v>
      </c>
      <c r="D22" s="11">
        <f>B22-C22</f>
        <v>51</v>
      </c>
    </row>
    <row r="23" spans="1:4" ht="15">
      <c r="A23" s="5" t="s">
        <v>12</v>
      </c>
      <c r="B23" s="14">
        <f>SUM(B21:B22)</f>
        <v>194</v>
      </c>
      <c r="C23" s="14">
        <f>SUM(C21:C22)</f>
        <v>95</v>
      </c>
      <c r="D23" s="14">
        <f>SUM(D21:D22)</f>
        <v>99</v>
      </c>
    </row>
    <row r="24" spans="1:4" ht="15">
      <c r="A24" s="60" t="s">
        <v>1</v>
      </c>
      <c r="B24" s="61"/>
      <c r="C24" s="61"/>
      <c r="D24" s="62"/>
    </row>
    <row r="25" spans="1:4" ht="15">
      <c r="A25" s="3" t="s">
        <v>9</v>
      </c>
      <c r="B25" s="8" t="s">
        <v>70</v>
      </c>
      <c r="C25" s="8" t="s">
        <v>71</v>
      </c>
      <c r="D25" s="2">
        <v>871</v>
      </c>
    </row>
    <row r="26" spans="1:4" ht="15">
      <c r="A26" s="3" t="s">
        <v>10</v>
      </c>
      <c r="B26" s="8">
        <v>780</v>
      </c>
      <c r="C26" s="8">
        <v>500</v>
      </c>
      <c r="D26" s="2">
        <f>B26-C26</f>
        <v>280</v>
      </c>
    </row>
    <row r="27" spans="1:4" ht="15">
      <c r="A27" s="3" t="s">
        <v>11</v>
      </c>
      <c r="B27" s="8">
        <v>91</v>
      </c>
      <c r="C27" s="8">
        <v>48</v>
      </c>
      <c r="D27" s="2">
        <f>B27-C27</f>
        <v>43</v>
      </c>
    </row>
    <row r="28" spans="1:4" ht="15">
      <c r="A28" s="5" t="s">
        <v>12</v>
      </c>
      <c r="B28" s="13" t="s">
        <v>72</v>
      </c>
      <c r="C28" s="13" t="s">
        <v>73</v>
      </c>
      <c r="D28" s="1" t="s">
        <v>74</v>
      </c>
    </row>
  </sheetData>
  <sheetProtection/>
  <mergeCells count="10">
    <mergeCell ref="A11:D11"/>
    <mergeCell ref="A15:D15"/>
    <mergeCell ref="A20:D20"/>
    <mergeCell ref="A24:D2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32.7109375" style="0" customWidth="1"/>
    <col min="2" max="4" width="15.421875" style="0" customWidth="1"/>
  </cols>
  <sheetData>
    <row r="1" spans="1:4" ht="15">
      <c r="A1" s="70" t="s">
        <v>76</v>
      </c>
      <c r="B1" s="71"/>
      <c r="C1" s="71"/>
      <c r="D1" s="71"/>
    </row>
    <row r="2" spans="1:4" ht="15">
      <c r="A2" s="70"/>
      <c r="B2" s="71"/>
      <c r="C2" s="71"/>
      <c r="D2" s="71"/>
    </row>
    <row r="3" spans="1:4" ht="15">
      <c r="A3" s="72"/>
      <c r="B3" s="72"/>
      <c r="C3" s="72"/>
      <c r="D3" s="72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73" t="s">
        <v>52</v>
      </c>
      <c r="B6" s="74"/>
      <c r="C6" s="74"/>
      <c r="D6" s="75"/>
    </row>
    <row r="7" spans="1:4" ht="15">
      <c r="A7" s="17" t="s">
        <v>9</v>
      </c>
      <c r="B7" s="17">
        <v>1522</v>
      </c>
      <c r="C7" s="18">
        <v>971</v>
      </c>
      <c r="D7" s="18">
        <f>B7-C7</f>
        <v>551</v>
      </c>
    </row>
    <row r="8" spans="1:4" ht="15">
      <c r="A8" s="17" t="s">
        <v>10</v>
      </c>
      <c r="B8" s="17">
        <v>978</v>
      </c>
      <c r="C8" s="18">
        <v>583</v>
      </c>
      <c r="D8" s="18">
        <f>B8-C8</f>
        <v>395</v>
      </c>
    </row>
    <row r="9" spans="1:4" ht="15">
      <c r="A9" s="17" t="s">
        <v>11</v>
      </c>
      <c r="B9" s="17">
        <v>62</v>
      </c>
      <c r="C9" s="18">
        <v>30</v>
      </c>
      <c r="D9" s="18">
        <f>B9-C9</f>
        <v>32</v>
      </c>
    </row>
    <row r="10" spans="1:4" ht="15">
      <c r="A10" s="5" t="s">
        <v>12</v>
      </c>
      <c r="B10" s="12">
        <f>SUM(B7:B9)</f>
        <v>2562</v>
      </c>
      <c r="C10" s="1">
        <f>SUM(C7:C9)</f>
        <v>1584</v>
      </c>
      <c r="D10" s="1">
        <f>SUM(D7:D8)</f>
        <v>946</v>
      </c>
    </row>
    <row r="11" spans="1:4" ht="15">
      <c r="A11" s="76" t="s">
        <v>57</v>
      </c>
      <c r="B11" s="77"/>
      <c r="C11" s="77"/>
      <c r="D11" s="78"/>
    </row>
    <row r="12" spans="1:4" ht="15">
      <c r="A12" s="17" t="s">
        <v>9</v>
      </c>
      <c r="B12" s="18">
        <v>151</v>
      </c>
      <c r="C12" s="18">
        <v>85</v>
      </c>
      <c r="D12" s="18">
        <f>B12-C12</f>
        <v>66</v>
      </c>
    </row>
    <row r="13" spans="1:4" ht="15">
      <c r="A13" s="17" t="s">
        <v>10</v>
      </c>
      <c r="B13" s="18">
        <v>36</v>
      </c>
      <c r="C13" s="18">
        <v>20</v>
      </c>
      <c r="D13" s="18">
        <f>B13-C13</f>
        <v>16</v>
      </c>
    </row>
    <row r="14" spans="1:4" ht="15">
      <c r="A14" s="17" t="s">
        <v>11</v>
      </c>
      <c r="B14" s="18">
        <v>3</v>
      </c>
      <c r="C14" s="18">
        <v>2</v>
      </c>
      <c r="D14" s="18">
        <f>B14-C14</f>
        <v>1</v>
      </c>
    </row>
    <row r="15" spans="1:4" ht="15">
      <c r="A15" s="5" t="s">
        <v>12</v>
      </c>
      <c r="B15" s="5">
        <f>SUM(B12:B14)</f>
        <v>190</v>
      </c>
      <c r="C15" s="5">
        <f>SUM(C12:C14)</f>
        <v>107</v>
      </c>
      <c r="D15" s="5">
        <f>SUM(D12:D14)</f>
        <v>83</v>
      </c>
    </row>
    <row r="16" spans="1:4" ht="15">
      <c r="A16" s="76" t="s">
        <v>58</v>
      </c>
      <c r="B16" s="77"/>
      <c r="C16" s="77"/>
      <c r="D16" s="78"/>
    </row>
    <row r="17" spans="1:4" ht="15">
      <c r="A17" s="17" t="s">
        <v>9</v>
      </c>
      <c r="B17" s="18">
        <v>124</v>
      </c>
      <c r="C17" s="18">
        <v>68</v>
      </c>
      <c r="D17" s="18">
        <f>B17-C17</f>
        <v>56</v>
      </c>
    </row>
    <row r="18" spans="1:4" ht="15">
      <c r="A18" s="17" t="s">
        <v>10</v>
      </c>
      <c r="B18" s="18">
        <v>40</v>
      </c>
      <c r="C18" s="18">
        <v>21</v>
      </c>
      <c r="D18" s="18">
        <f>B18-C18</f>
        <v>19</v>
      </c>
    </row>
    <row r="19" spans="1:4" ht="15">
      <c r="A19" s="5" t="s">
        <v>12</v>
      </c>
      <c r="B19" s="13">
        <f>SUM(B17:B18)</f>
        <v>164</v>
      </c>
      <c r="C19" s="13">
        <f>SUM(C17:C18)</f>
        <v>89</v>
      </c>
      <c r="D19" s="13">
        <f>SUM(D17:D18)</f>
        <v>75</v>
      </c>
    </row>
    <row r="20" spans="1:4" ht="15">
      <c r="A20" s="76" t="s">
        <v>59</v>
      </c>
      <c r="B20" s="77"/>
      <c r="C20" s="77"/>
      <c r="D20" s="78"/>
    </row>
    <row r="21" spans="1:4" ht="15">
      <c r="A21" s="17" t="s">
        <v>9</v>
      </c>
      <c r="B21" s="18">
        <v>83</v>
      </c>
      <c r="C21" s="18">
        <v>35</v>
      </c>
      <c r="D21" s="19">
        <f>B21-C21</f>
        <v>48</v>
      </c>
    </row>
    <row r="22" spans="1:4" ht="15">
      <c r="A22" s="17" t="s">
        <v>10</v>
      </c>
      <c r="B22" s="18">
        <v>7</v>
      </c>
      <c r="C22" s="18">
        <v>5</v>
      </c>
      <c r="D22" s="19">
        <f>B22-C22</f>
        <v>2</v>
      </c>
    </row>
    <row r="23" spans="1:4" ht="15">
      <c r="A23" s="5" t="s">
        <v>12</v>
      </c>
      <c r="B23" s="14">
        <f>SUM(B21:B22)</f>
        <v>90</v>
      </c>
      <c r="C23" s="14">
        <f>SUM(C21:C22)</f>
        <v>40</v>
      </c>
      <c r="D23" s="14">
        <f>SUM(D21:D22)</f>
        <v>50</v>
      </c>
    </row>
    <row r="24" spans="1:4" ht="15">
      <c r="A24" s="76" t="s">
        <v>1</v>
      </c>
      <c r="B24" s="77"/>
      <c r="C24" s="77"/>
      <c r="D24" s="78"/>
    </row>
    <row r="25" spans="1:4" ht="15">
      <c r="A25" s="17" t="s">
        <v>9</v>
      </c>
      <c r="B25" s="21">
        <v>1880</v>
      </c>
      <c r="C25" s="21">
        <v>1159</v>
      </c>
      <c r="D25" s="20">
        <f>B25-C25</f>
        <v>721</v>
      </c>
    </row>
    <row r="26" spans="1:4" ht="15">
      <c r="A26" s="17" t="s">
        <v>10</v>
      </c>
      <c r="B26" s="21">
        <v>1061</v>
      </c>
      <c r="C26" s="21">
        <v>629</v>
      </c>
      <c r="D26" s="20">
        <f>B26-C26</f>
        <v>432</v>
      </c>
    </row>
    <row r="27" spans="1:4" ht="15">
      <c r="A27" s="17" t="s">
        <v>11</v>
      </c>
      <c r="B27" s="21">
        <v>65</v>
      </c>
      <c r="C27" s="21">
        <v>32</v>
      </c>
      <c r="D27" s="20">
        <f>B27-C27</f>
        <v>33</v>
      </c>
    </row>
    <row r="28" spans="1:4" ht="15">
      <c r="A28" s="5" t="s">
        <v>12</v>
      </c>
      <c r="B28" s="5">
        <f>SUM(B25:B27)</f>
        <v>3006</v>
      </c>
      <c r="C28" s="5">
        <f>SUM(C25:C27)</f>
        <v>1820</v>
      </c>
      <c r="D28" s="1">
        <f>SUM(D25:D27)</f>
        <v>1186</v>
      </c>
    </row>
  </sheetData>
  <sheetProtection/>
  <mergeCells count="10">
    <mergeCell ref="A11:D11"/>
    <mergeCell ref="A16:D16"/>
    <mergeCell ref="A20:D20"/>
    <mergeCell ref="A24:D2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104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>
        <v>5</v>
      </c>
      <c r="C7" s="2">
        <v>4</v>
      </c>
      <c r="D7" s="2">
        <v>1</v>
      </c>
    </row>
    <row r="8" spans="1:4" ht="15">
      <c r="A8" s="3" t="s">
        <v>10</v>
      </c>
      <c r="B8" s="4">
        <v>2713</v>
      </c>
      <c r="C8" s="2">
        <v>1702</v>
      </c>
      <c r="D8" s="2">
        <v>1011</v>
      </c>
    </row>
    <row r="9" spans="1:4" ht="15">
      <c r="A9" s="3" t="s">
        <v>11</v>
      </c>
      <c r="B9" s="4">
        <v>213</v>
      </c>
      <c r="C9" s="2">
        <v>112</v>
      </c>
      <c r="D9" s="2">
        <v>101</v>
      </c>
    </row>
    <row r="10" spans="1:4" ht="15">
      <c r="A10" s="5" t="s">
        <v>12</v>
      </c>
      <c r="B10" s="6">
        <f>SUM(B7:B9)</f>
        <v>2931</v>
      </c>
      <c r="C10" s="1">
        <f>SUM(C7:C9)</f>
        <v>1818</v>
      </c>
      <c r="D10" s="1">
        <f>SUM(D7:D9)</f>
        <v>1113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427</v>
      </c>
      <c r="C12" s="2">
        <v>236</v>
      </c>
      <c r="D12" s="2">
        <v>191</v>
      </c>
    </row>
    <row r="13" spans="1:4" ht="15">
      <c r="A13" s="3" t="s">
        <v>10</v>
      </c>
      <c r="B13" s="2">
        <v>543</v>
      </c>
      <c r="C13" s="2">
        <v>358</v>
      </c>
      <c r="D13" s="2">
        <v>185</v>
      </c>
    </row>
    <row r="14" spans="1:4" ht="15">
      <c r="A14" s="3" t="s">
        <v>11</v>
      </c>
      <c r="B14" s="2">
        <v>19</v>
      </c>
      <c r="C14" s="2">
        <v>15</v>
      </c>
      <c r="D14" s="2">
        <v>4</v>
      </c>
    </row>
    <row r="15" spans="1:4" ht="15">
      <c r="A15" s="5" t="s">
        <v>12</v>
      </c>
      <c r="B15" s="7">
        <f>SUM(B12:B14)</f>
        <v>989</v>
      </c>
      <c r="C15" s="7">
        <f>SUM(C12:C14)</f>
        <v>609</v>
      </c>
      <c r="D15" s="7">
        <f>SUM(D12:D14)</f>
        <v>380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>
        <f aca="true" t="shared" si="0" ref="B17:D19">B7+B12</f>
        <v>432</v>
      </c>
      <c r="C17" s="8">
        <f t="shared" si="0"/>
        <v>240</v>
      </c>
      <c r="D17" s="8">
        <f t="shared" si="0"/>
        <v>192</v>
      </c>
    </row>
    <row r="18" spans="1:4" ht="15">
      <c r="A18" s="3" t="s">
        <v>10</v>
      </c>
      <c r="B18" s="8">
        <f t="shared" si="0"/>
        <v>3256</v>
      </c>
      <c r="C18" s="8">
        <f t="shared" si="0"/>
        <v>2060</v>
      </c>
      <c r="D18" s="8">
        <f t="shared" si="0"/>
        <v>1196</v>
      </c>
    </row>
    <row r="19" spans="1:4" ht="15">
      <c r="A19" s="3" t="s">
        <v>11</v>
      </c>
      <c r="B19" s="8">
        <f t="shared" si="0"/>
        <v>232</v>
      </c>
      <c r="C19" s="8">
        <f t="shared" si="0"/>
        <v>127</v>
      </c>
      <c r="D19" s="8">
        <f t="shared" si="0"/>
        <v>105</v>
      </c>
    </row>
    <row r="20" spans="1:4" ht="15">
      <c r="A20" s="5" t="s">
        <v>12</v>
      </c>
      <c r="B20" s="9">
        <f>SUM(B17:B19)</f>
        <v>3920</v>
      </c>
      <c r="C20" s="9">
        <f>SUM(C17:C19)</f>
        <v>2427</v>
      </c>
      <c r="D20" s="9">
        <f>SUM(D17:D19)</f>
        <v>1493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102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>
        <v>727</v>
      </c>
      <c r="C7" s="2">
        <v>367</v>
      </c>
      <c r="D7" s="2">
        <v>360</v>
      </c>
    </row>
    <row r="8" spans="1:4" ht="15">
      <c r="A8" s="3" t="s">
        <v>10</v>
      </c>
      <c r="B8" s="4">
        <v>2576</v>
      </c>
      <c r="C8" s="2">
        <v>1694</v>
      </c>
      <c r="D8" s="2">
        <v>882</v>
      </c>
    </row>
    <row r="9" spans="1:4" ht="15">
      <c r="A9" s="3" t="s">
        <v>11</v>
      </c>
      <c r="B9" s="4">
        <v>119</v>
      </c>
      <c r="C9" s="2">
        <v>59</v>
      </c>
      <c r="D9" s="2">
        <v>60</v>
      </c>
    </row>
    <row r="10" spans="1:4" ht="15">
      <c r="A10" s="5" t="s">
        <v>12</v>
      </c>
      <c r="B10" s="6">
        <v>3422</v>
      </c>
      <c r="C10" s="1">
        <v>2120</v>
      </c>
      <c r="D10" s="1">
        <v>1302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431</v>
      </c>
      <c r="C12" s="2">
        <v>230</v>
      </c>
      <c r="D12" s="2">
        <v>201</v>
      </c>
    </row>
    <row r="13" spans="1:4" ht="15">
      <c r="A13" s="3" t="s">
        <v>10</v>
      </c>
      <c r="B13" s="2">
        <v>432</v>
      </c>
      <c r="C13" s="2">
        <v>259</v>
      </c>
      <c r="D13" s="2">
        <v>173</v>
      </c>
    </row>
    <row r="14" spans="1:4" ht="15">
      <c r="A14" s="3" t="s">
        <v>11</v>
      </c>
      <c r="B14" s="2">
        <v>9</v>
      </c>
      <c r="C14" s="2">
        <v>8</v>
      </c>
      <c r="D14" s="2">
        <v>1</v>
      </c>
    </row>
    <row r="15" spans="1:4" ht="15">
      <c r="A15" s="5" t="s">
        <v>12</v>
      </c>
      <c r="B15" s="7">
        <f>SUM(B12:B14)</f>
        <v>872</v>
      </c>
      <c r="C15" s="7">
        <f>SUM(C12:C14)</f>
        <v>497</v>
      </c>
      <c r="D15" s="7">
        <f>SUM(D12:D14)</f>
        <v>375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>
        <f aca="true" t="shared" si="0" ref="B17:D19">B7+B12</f>
        <v>1158</v>
      </c>
      <c r="C17" s="8">
        <f t="shared" si="0"/>
        <v>597</v>
      </c>
      <c r="D17" s="8">
        <f t="shared" si="0"/>
        <v>561</v>
      </c>
    </row>
    <row r="18" spans="1:4" ht="15">
      <c r="A18" s="3" t="s">
        <v>10</v>
      </c>
      <c r="B18" s="8">
        <f t="shared" si="0"/>
        <v>3008</v>
      </c>
      <c r="C18" s="8">
        <f t="shared" si="0"/>
        <v>1953</v>
      </c>
      <c r="D18" s="8">
        <f t="shared" si="0"/>
        <v>1055</v>
      </c>
    </row>
    <row r="19" spans="1:4" ht="15">
      <c r="A19" s="3" t="s">
        <v>11</v>
      </c>
      <c r="B19" s="8">
        <f t="shared" si="0"/>
        <v>128</v>
      </c>
      <c r="C19" s="8">
        <f t="shared" si="0"/>
        <v>67</v>
      </c>
      <c r="D19" s="8">
        <f t="shared" si="0"/>
        <v>61</v>
      </c>
    </row>
    <row r="20" spans="1:4" ht="15">
      <c r="A20" s="5" t="s">
        <v>12</v>
      </c>
      <c r="B20" s="9">
        <f>SUM(B17:B19)</f>
        <v>4294</v>
      </c>
      <c r="C20" s="9">
        <f>SUM(C17:C19)</f>
        <v>2617</v>
      </c>
      <c r="D20" s="9">
        <f>SUM(D17:D19)</f>
        <v>1677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 customHeight="1">
      <c r="A1" s="63" t="s">
        <v>100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>
        <v>1128</v>
      </c>
      <c r="C7" s="2">
        <v>595</v>
      </c>
      <c r="D7" s="2">
        <v>533</v>
      </c>
    </row>
    <row r="8" spans="1:4" ht="15">
      <c r="A8" s="3" t="s">
        <v>10</v>
      </c>
      <c r="B8" s="4">
        <v>2536</v>
      </c>
      <c r="C8" s="2">
        <v>1652</v>
      </c>
      <c r="D8" s="2">
        <v>884</v>
      </c>
    </row>
    <row r="9" spans="1:4" ht="15">
      <c r="A9" s="3" t="s">
        <v>11</v>
      </c>
      <c r="B9" s="4">
        <v>131</v>
      </c>
      <c r="C9" s="2">
        <v>64</v>
      </c>
      <c r="D9" s="2">
        <v>67</v>
      </c>
    </row>
    <row r="10" spans="1:4" ht="15">
      <c r="A10" s="5" t="s">
        <v>12</v>
      </c>
      <c r="B10" s="6">
        <f>SUM(B7:B9)</f>
        <v>3795</v>
      </c>
      <c r="C10" s="1">
        <f>SUM(C7:C9)</f>
        <v>2311</v>
      </c>
      <c r="D10" s="1">
        <f>SUM(D7:D9)</f>
        <v>1484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485</v>
      </c>
      <c r="C12" s="2">
        <v>275</v>
      </c>
      <c r="D12" s="2">
        <v>210</v>
      </c>
    </row>
    <row r="13" spans="1:4" ht="15">
      <c r="A13" s="3" t="s">
        <v>10</v>
      </c>
      <c r="B13" s="2">
        <v>408</v>
      </c>
      <c r="C13" s="2">
        <v>259</v>
      </c>
      <c r="D13" s="2">
        <v>149</v>
      </c>
    </row>
    <row r="14" spans="1:4" ht="15">
      <c r="A14" s="3" t="s">
        <v>11</v>
      </c>
      <c r="B14" s="2">
        <v>9</v>
      </c>
      <c r="C14" s="2">
        <v>5</v>
      </c>
      <c r="D14" s="2">
        <v>4</v>
      </c>
    </row>
    <row r="15" spans="1:4" ht="15">
      <c r="A15" s="5" t="s">
        <v>12</v>
      </c>
      <c r="B15" s="7">
        <f>SUM(B12:B14)</f>
        <v>902</v>
      </c>
      <c r="C15" s="7">
        <f>SUM(C12:C14)</f>
        <v>539</v>
      </c>
      <c r="D15" s="7">
        <f>SUM(D12:D14)</f>
        <v>363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>
        <f aca="true" t="shared" si="0" ref="B17:D19">B7+B12</f>
        <v>1613</v>
      </c>
      <c r="C17" s="8">
        <f t="shared" si="0"/>
        <v>870</v>
      </c>
      <c r="D17" s="8">
        <f t="shared" si="0"/>
        <v>743</v>
      </c>
    </row>
    <row r="18" spans="1:4" ht="15">
      <c r="A18" s="3" t="s">
        <v>10</v>
      </c>
      <c r="B18" s="8">
        <f t="shared" si="0"/>
        <v>2944</v>
      </c>
      <c r="C18" s="8">
        <f t="shared" si="0"/>
        <v>1911</v>
      </c>
      <c r="D18" s="8">
        <f t="shared" si="0"/>
        <v>1033</v>
      </c>
    </row>
    <row r="19" spans="1:4" ht="15">
      <c r="A19" s="3" t="s">
        <v>11</v>
      </c>
      <c r="B19" s="8">
        <f t="shared" si="0"/>
        <v>140</v>
      </c>
      <c r="C19" s="8">
        <f t="shared" si="0"/>
        <v>69</v>
      </c>
      <c r="D19" s="8">
        <f t="shared" si="0"/>
        <v>71</v>
      </c>
    </row>
    <row r="20" spans="1:4" ht="15">
      <c r="A20" s="5" t="s">
        <v>12</v>
      </c>
      <c r="B20" s="9">
        <f>SUM(B17:B19)</f>
        <v>4697</v>
      </c>
      <c r="C20" s="9">
        <f>SUM(C17:C19)</f>
        <v>2850</v>
      </c>
      <c r="D20" s="9">
        <f>SUM(D17:D19)</f>
        <v>1847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98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>
        <v>1709</v>
      </c>
      <c r="C7" s="2">
        <v>939</v>
      </c>
      <c r="D7" s="2">
        <v>770</v>
      </c>
    </row>
    <row r="8" spans="1:4" ht="15">
      <c r="A8" s="3" t="s">
        <v>10</v>
      </c>
      <c r="B8" s="4">
        <v>1575</v>
      </c>
      <c r="C8" s="2">
        <v>992</v>
      </c>
      <c r="D8" s="2">
        <v>583</v>
      </c>
    </row>
    <row r="9" spans="1:4" ht="15">
      <c r="A9" s="3" t="s">
        <v>11</v>
      </c>
      <c r="B9" s="4">
        <v>82</v>
      </c>
      <c r="C9" s="2">
        <v>44</v>
      </c>
      <c r="D9" s="2">
        <v>38</v>
      </c>
    </row>
    <row r="10" spans="1:4" ht="15">
      <c r="A10" s="5" t="s">
        <v>12</v>
      </c>
      <c r="B10" s="6">
        <f>SUM(B7:B9)</f>
        <v>3366</v>
      </c>
      <c r="C10" s="1">
        <f>SUM(C7:C9)</f>
        <v>1975</v>
      </c>
      <c r="D10" s="1">
        <f>SUM(D7:D9)</f>
        <v>1391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588</v>
      </c>
      <c r="C12" s="2">
        <v>335</v>
      </c>
      <c r="D12" s="2">
        <v>253</v>
      </c>
    </row>
    <row r="13" spans="1:4" ht="15">
      <c r="A13" s="3" t="s">
        <v>10</v>
      </c>
      <c r="B13" s="2">
        <v>324</v>
      </c>
      <c r="C13" s="2">
        <v>201</v>
      </c>
      <c r="D13" s="2">
        <v>123</v>
      </c>
    </row>
    <row r="14" spans="1:4" ht="15">
      <c r="A14" s="3" t="s">
        <v>11</v>
      </c>
      <c r="B14" s="2">
        <v>19</v>
      </c>
      <c r="C14" s="2">
        <v>8</v>
      </c>
      <c r="D14" s="2">
        <v>11</v>
      </c>
    </row>
    <row r="15" spans="1:4" ht="15">
      <c r="A15" s="5" t="s">
        <v>12</v>
      </c>
      <c r="B15" s="7">
        <f>SUM(B12:B14)</f>
        <v>931</v>
      </c>
      <c r="C15" s="7">
        <f>SUM(C12:C14)</f>
        <v>544</v>
      </c>
      <c r="D15" s="7">
        <f>SUM(D12:D14)</f>
        <v>387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>
        <f aca="true" t="shared" si="0" ref="B17:D19">B7+B12</f>
        <v>2297</v>
      </c>
      <c r="C17" s="8">
        <f t="shared" si="0"/>
        <v>1274</v>
      </c>
      <c r="D17" s="8">
        <f t="shared" si="0"/>
        <v>1023</v>
      </c>
    </row>
    <row r="18" spans="1:4" ht="15">
      <c r="A18" s="3" t="s">
        <v>10</v>
      </c>
      <c r="B18" s="8">
        <f t="shared" si="0"/>
        <v>1899</v>
      </c>
      <c r="C18" s="8">
        <f t="shared" si="0"/>
        <v>1193</v>
      </c>
      <c r="D18" s="8">
        <f t="shared" si="0"/>
        <v>706</v>
      </c>
    </row>
    <row r="19" spans="1:4" ht="15">
      <c r="A19" s="3" t="s">
        <v>11</v>
      </c>
      <c r="B19" s="8">
        <f t="shared" si="0"/>
        <v>101</v>
      </c>
      <c r="C19" s="8">
        <f t="shared" si="0"/>
        <v>52</v>
      </c>
      <c r="D19" s="8">
        <f t="shared" si="0"/>
        <v>49</v>
      </c>
    </row>
    <row r="20" spans="1:4" ht="15">
      <c r="A20" s="5" t="s">
        <v>12</v>
      </c>
      <c r="B20" s="9">
        <f>SUM(B17:B19)</f>
        <v>4297</v>
      </c>
      <c r="C20" s="9">
        <f>SUM(C17:C19)</f>
        <v>2519</v>
      </c>
      <c r="D20" s="9">
        <f>SUM(D17:D19)</f>
        <v>1778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H33" sqref="H33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ht="15">
      <c r="A1">
        <v>2019</v>
      </c>
    </row>
    <row r="7" spans="1:4" ht="15">
      <c r="A7" s="63" t="s">
        <v>95</v>
      </c>
      <c r="B7" s="64"/>
      <c r="C7" s="64"/>
      <c r="D7" s="64"/>
    </row>
    <row r="8" spans="1:4" ht="15">
      <c r="A8" s="63"/>
      <c r="B8" s="64"/>
      <c r="C8" s="64"/>
      <c r="D8" s="64"/>
    </row>
    <row r="9" spans="1:4" ht="15">
      <c r="A9" s="65"/>
      <c r="B9" s="65"/>
      <c r="C9" s="65"/>
      <c r="D9" s="65"/>
    </row>
    <row r="10" spans="1:4" ht="15">
      <c r="A10" s="66" t="s">
        <v>8</v>
      </c>
      <c r="B10" s="66" t="s">
        <v>2</v>
      </c>
      <c r="C10" s="66" t="s">
        <v>4</v>
      </c>
      <c r="D10" s="66" t="s">
        <v>3</v>
      </c>
    </row>
    <row r="11" spans="1:4" ht="15">
      <c r="A11" s="66"/>
      <c r="B11" s="66"/>
      <c r="C11" s="66"/>
      <c r="D11" s="66"/>
    </row>
    <row r="12" spans="1:4" ht="15">
      <c r="A12" s="67" t="s">
        <v>5</v>
      </c>
      <c r="B12" s="68"/>
      <c r="C12" s="68"/>
      <c r="D12" s="69"/>
    </row>
    <row r="13" spans="1:4" ht="15">
      <c r="A13" s="3" t="s">
        <v>9</v>
      </c>
      <c r="B13" s="2">
        <v>2451</v>
      </c>
      <c r="C13" s="2">
        <v>1381</v>
      </c>
      <c r="D13" s="2">
        <v>1070</v>
      </c>
    </row>
    <row r="14" spans="1:4" ht="15">
      <c r="A14" s="3" t="s">
        <v>10</v>
      </c>
      <c r="B14" s="4">
        <v>734</v>
      </c>
      <c r="C14" s="2">
        <v>458</v>
      </c>
      <c r="D14" s="2">
        <v>276</v>
      </c>
    </row>
    <row r="15" spans="1:4" ht="15">
      <c r="A15" s="3" t="s">
        <v>11</v>
      </c>
      <c r="B15" s="4">
        <v>78</v>
      </c>
      <c r="C15" s="2">
        <v>36</v>
      </c>
      <c r="D15" s="2">
        <v>42</v>
      </c>
    </row>
    <row r="16" spans="1:4" ht="15">
      <c r="A16" s="5" t="s">
        <v>12</v>
      </c>
      <c r="B16" s="15">
        <v>3263</v>
      </c>
      <c r="C16" s="1">
        <v>1875</v>
      </c>
      <c r="D16" s="1">
        <v>1388</v>
      </c>
    </row>
    <row r="17" spans="1:4" ht="15">
      <c r="A17" s="60" t="s">
        <v>6</v>
      </c>
      <c r="B17" s="61"/>
      <c r="C17" s="61"/>
      <c r="D17" s="62"/>
    </row>
    <row r="18" spans="1:4" ht="15">
      <c r="A18" s="3" t="s">
        <v>9</v>
      </c>
      <c r="B18" s="2">
        <v>722</v>
      </c>
      <c r="C18" s="2">
        <v>390</v>
      </c>
      <c r="D18" s="2">
        <v>332</v>
      </c>
    </row>
    <row r="19" spans="1:4" ht="15">
      <c r="A19" s="3" t="s">
        <v>10</v>
      </c>
      <c r="B19" s="2">
        <v>381</v>
      </c>
      <c r="C19" s="2">
        <v>215</v>
      </c>
      <c r="D19" s="2">
        <v>166</v>
      </c>
    </row>
    <row r="20" spans="1:4" ht="15">
      <c r="A20" s="3" t="s">
        <v>11</v>
      </c>
      <c r="B20" s="2">
        <v>15</v>
      </c>
      <c r="C20" s="2">
        <v>5</v>
      </c>
      <c r="D20" s="2">
        <v>10</v>
      </c>
    </row>
    <row r="21" spans="1:4" ht="15">
      <c r="A21" s="5" t="s">
        <v>12</v>
      </c>
      <c r="B21" s="7">
        <v>1118</v>
      </c>
      <c r="C21" s="7">
        <v>610</v>
      </c>
      <c r="D21" s="7">
        <v>508</v>
      </c>
    </row>
    <row r="22" spans="1:4" ht="15">
      <c r="A22" s="60" t="s">
        <v>1</v>
      </c>
      <c r="B22" s="61"/>
      <c r="C22" s="61"/>
      <c r="D22" s="62"/>
    </row>
    <row r="23" spans="1:4" ht="15">
      <c r="A23" s="3" t="s">
        <v>9</v>
      </c>
      <c r="B23" s="8">
        <f aca="true" t="shared" si="0" ref="B23:D26">B13+B18</f>
        <v>3173</v>
      </c>
      <c r="C23" s="8">
        <f t="shared" si="0"/>
        <v>1771</v>
      </c>
      <c r="D23" s="8">
        <f t="shared" si="0"/>
        <v>1402</v>
      </c>
    </row>
    <row r="24" spans="1:4" ht="15">
      <c r="A24" s="3" t="s">
        <v>10</v>
      </c>
      <c r="B24" s="8">
        <f t="shared" si="0"/>
        <v>1115</v>
      </c>
      <c r="C24" s="8">
        <f t="shared" si="0"/>
        <v>673</v>
      </c>
      <c r="D24" s="8">
        <f t="shared" si="0"/>
        <v>442</v>
      </c>
    </row>
    <row r="25" spans="1:4" ht="15">
      <c r="A25" s="3" t="s">
        <v>11</v>
      </c>
      <c r="B25" s="8">
        <f t="shared" si="0"/>
        <v>93</v>
      </c>
      <c r="C25" s="8">
        <f t="shared" si="0"/>
        <v>41</v>
      </c>
      <c r="D25" s="8">
        <f t="shared" si="0"/>
        <v>52</v>
      </c>
    </row>
    <row r="26" spans="1:4" ht="15">
      <c r="A26" s="5" t="s">
        <v>12</v>
      </c>
      <c r="B26" s="45">
        <f t="shared" si="0"/>
        <v>4381</v>
      </c>
      <c r="C26" s="45">
        <f t="shared" si="0"/>
        <v>2485</v>
      </c>
      <c r="D26" s="45">
        <f t="shared" si="0"/>
        <v>1896</v>
      </c>
    </row>
  </sheetData>
  <sheetProtection/>
  <mergeCells count="8">
    <mergeCell ref="A17:D17"/>
    <mergeCell ref="A22:D22"/>
    <mergeCell ref="A7:D9"/>
    <mergeCell ref="A10:A11"/>
    <mergeCell ref="B10:B11"/>
    <mergeCell ref="C10:C11"/>
    <mergeCell ref="D10:D11"/>
    <mergeCell ref="A12:D12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2" sqref="B12:D15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75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>
        <v>2022</v>
      </c>
      <c r="C7" s="2">
        <v>1122</v>
      </c>
      <c r="D7" s="2">
        <v>900</v>
      </c>
    </row>
    <row r="8" spans="1:4" ht="15">
      <c r="A8" s="3" t="s">
        <v>10</v>
      </c>
      <c r="B8" s="4">
        <v>421</v>
      </c>
      <c r="C8" s="2">
        <v>222</v>
      </c>
      <c r="D8" s="2">
        <v>199</v>
      </c>
    </row>
    <row r="9" spans="1:4" ht="15">
      <c r="A9" s="3" t="s">
        <v>11</v>
      </c>
      <c r="B9" s="4">
        <v>73</v>
      </c>
      <c r="C9" s="2">
        <v>38</v>
      </c>
      <c r="D9" s="2">
        <v>35</v>
      </c>
    </row>
    <row r="10" spans="1:4" ht="15">
      <c r="A10" s="5" t="s">
        <v>12</v>
      </c>
      <c r="B10" s="15">
        <v>2516</v>
      </c>
      <c r="C10" s="1">
        <v>1382</v>
      </c>
      <c r="D10" s="1">
        <v>1134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788</v>
      </c>
      <c r="C12" s="2">
        <v>435</v>
      </c>
      <c r="D12" s="2">
        <v>353</v>
      </c>
    </row>
    <row r="13" spans="1:4" ht="15">
      <c r="A13" s="3" t="s">
        <v>10</v>
      </c>
      <c r="B13" s="2">
        <v>185</v>
      </c>
      <c r="C13" s="2">
        <v>110</v>
      </c>
      <c r="D13" s="2">
        <v>75</v>
      </c>
    </row>
    <row r="14" spans="1:4" ht="15">
      <c r="A14" s="3" t="s">
        <v>11</v>
      </c>
      <c r="B14" s="2">
        <v>10</v>
      </c>
      <c r="C14" s="2">
        <v>4</v>
      </c>
      <c r="D14" s="2">
        <v>6</v>
      </c>
    </row>
    <row r="15" spans="1:4" ht="15">
      <c r="A15" s="5" t="s">
        <v>12</v>
      </c>
      <c r="B15" s="7">
        <v>983</v>
      </c>
      <c r="C15" s="7">
        <v>549</v>
      </c>
      <c r="D15" s="7">
        <v>434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>
        <v>2810</v>
      </c>
      <c r="C17" s="8">
        <v>1557</v>
      </c>
      <c r="D17" s="2">
        <v>1253</v>
      </c>
    </row>
    <row r="18" spans="1:4" ht="15">
      <c r="A18" s="3" t="s">
        <v>10</v>
      </c>
      <c r="B18" s="8">
        <v>606</v>
      </c>
      <c r="C18" s="8">
        <v>332</v>
      </c>
      <c r="D18" s="2">
        <v>274</v>
      </c>
    </row>
    <row r="19" spans="1:4" ht="15">
      <c r="A19" s="3" t="s">
        <v>11</v>
      </c>
      <c r="B19" s="8">
        <v>83</v>
      </c>
      <c r="C19" s="8">
        <v>42</v>
      </c>
      <c r="D19" s="2">
        <v>41</v>
      </c>
    </row>
    <row r="20" spans="1:4" ht="15">
      <c r="A20" s="5" t="s">
        <v>12</v>
      </c>
      <c r="B20" s="16">
        <v>3499</v>
      </c>
      <c r="C20" s="16">
        <v>1931</v>
      </c>
      <c r="D20" s="16">
        <v>1568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7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>
        <v>2183</v>
      </c>
      <c r="C7" s="2">
        <v>1283</v>
      </c>
      <c r="D7" s="2">
        <v>900</v>
      </c>
    </row>
    <row r="8" spans="1:4" ht="15">
      <c r="A8" s="3" t="s">
        <v>10</v>
      </c>
      <c r="B8" s="4">
        <v>406</v>
      </c>
      <c r="C8" s="2">
        <v>218</v>
      </c>
      <c r="D8" s="2">
        <v>188</v>
      </c>
    </row>
    <row r="9" spans="1:4" ht="15">
      <c r="A9" s="3" t="s">
        <v>11</v>
      </c>
      <c r="B9" s="4">
        <v>48</v>
      </c>
      <c r="C9" s="2">
        <v>20</v>
      </c>
      <c r="D9" s="2">
        <v>28</v>
      </c>
    </row>
    <row r="10" spans="1:4" ht="15">
      <c r="A10" s="5" t="s">
        <v>12</v>
      </c>
      <c r="B10" s="6">
        <f>SUM(B7:B9)</f>
        <v>2637</v>
      </c>
      <c r="C10" s="1">
        <f>SUM(C7:C9)</f>
        <v>1521</v>
      </c>
      <c r="D10" s="1">
        <f>SUM(D7:D9)</f>
        <v>1116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724</v>
      </c>
      <c r="C12" s="2">
        <v>401</v>
      </c>
      <c r="D12" s="2">
        <v>323</v>
      </c>
    </row>
    <row r="13" spans="1:4" ht="15">
      <c r="A13" s="3" t="s">
        <v>10</v>
      </c>
      <c r="B13" s="2">
        <v>211</v>
      </c>
      <c r="C13" s="2">
        <v>128</v>
      </c>
      <c r="D13" s="2">
        <v>83</v>
      </c>
    </row>
    <row r="14" spans="1:4" ht="15">
      <c r="A14" s="3" t="s">
        <v>11</v>
      </c>
      <c r="B14" s="2">
        <v>4</v>
      </c>
      <c r="C14" s="2">
        <v>1</v>
      </c>
      <c r="D14" s="2">
        <v>3</v>
      </c>
    </row>
    <row r="15" spans="1:4" ht="15">
      <c r="A15" s="5" t="s">
        <v>12</v>
      </c>
      <c r="B15" s="7">
        <f>SUM(B12:B14)</f>
        <v>939</v>
      </c>
      <c r="C15" s="7">
        <f>SUM(C12:C14)</f>
        <v>530</v>
      </c>
      <c r="D15" s="7">
        <f>SUM(D12:D14)</f>
        <v>409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>
        <v>2907</v>
      </c>
      <c r="C17" s="8">
        <v>1684</v>
      </c>
      <c r="D17" s="2">
        <v>1223</v>
      </c>
    </row>
    <row r="18" spans="1:4" ht="15">
      <c r="A18" s="3" t="s">
        <v>10</v>
      </c>
      <c r="B18" s="8">
        <v>617</v>
      </c>
      <c r="C18" s="8">
        <v>346</v>
      </c>
      <c r="D18" s="2">
        <v>271</v>
      </c>
    </row>
    <row r="19" spans="1:4" ht="15">
      <c r="A19" s="3" t="s">
        <v>11</v>
      </c>
      <c r="B19" s="8">
        <v>52</v>
      </c>
      <c r="C19" s="8">
        <v>21</v>
      </c>
      <c r="D19" s="2">
        <v>31</v>
      </c>
    </row>
    <row r="20" spans="1:4" ht="15">
      <c r="A20" s="5" t="s">
        <v>12</v>
      </c>
      <c r="B20" s="9">
        <f>SUM(B17:B19)</f>
        <v>3576</v>
      </c>
      <c r="C20" s="9">
        <f>SUM(C17:C19)</f>
        <v>2051</v>
      </c>
      <c r="D20" s="9">
        <f>SUM(D17:D19)</f>
        <v>1525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63" t="s">
        <v>13</v>
      </c>
      <c r="B1" s="64"/>
      <c r="C1" s="64"/>
      <c r="D1" s="64"/>
    </row>
    <row r="2" spans="1:4" ht="15">
      <c r="A2" s="63"/>
      <c r="B2" s="64"/>
      <c r="C2" s="64"/>
      <c r="D2" s="64"/>
    </row>
    <row r="3" spans="1:4" ht="15">
      <c r="A3" s="65"/>
      <c r="B3" s="65"/>
      <c r="C3" s="65"/>
      <c r="D3" s="65"/>
    </row>
    <row r="4" spans="1:4" ht="15">
      <c r="A4" s="66" t="s">
        <v>8</v>
      </c>
      <c r="B4" s="66" t="s">
        <v>2</v>
      </c>
      <c r="C4" s="66" t="s">
        <v>4</v>
      </c>
      <c r="D4" s="66" t="s">
        <v>3</v>
      </c>
    </row>
    <row r="5" spans="1:4" ht="15">
      <c r="A5" s="66"/>
      <c r="B5" s="66"/>
      <c r="C5" s="66"/>
      <c r="D5" s="66"/>
    </row>
    <row r="6" spans="1:4" ht="15">
      <c r="A6" s="67" t="s">
        <v>5</v>
      </c>
      <c r="B6" s="68"/>
      <c r="C6" s="68"/>
      <c r="D6" s="69"/>
    </row>
    <row r="7" spans="1:4" ht="15">
      <c r="A7" s="3" t="s">
        <v>9</v>
      </c>
      <c r="B7" s="2" t="s">
        <v>14</v>
      </c>
      <c r="C7" s="2" t="s">
        <v>15</v>
      </c>
      <c r="D7" s="2" t="s">
        <v>16</v>
      </c>
    </row>
    <row r="8" spans="1:4" ht="15">
      <c r="A8" s="3" t="s">
        <v>10</v>
      </c>
      <c r="B8" s="4">
        <v>476</v>
      </c>
      <c r="C8" s="2">
        <v>278</v>
      </c>
      <c r="D8" s="2">
        <v>198</v>
      </c>
    </row>
    <row r="9" spans="1:4" ht="15">
      <c r="A9" s="3" t="s">
        <v>11</v>
      </c>
      <c r="B9" s="4">
        <v>37</v>
      </c>
      <c r="C9" s="2">
        <v>7</v>
      </c>
      <c r="D9" s="2">
        <v>30</v>
      </c>
    </row>
    <row r="10" spans="1:4" ht="15">
      <c r="A10" s="5" t="s">
        <v>12</v>
      </c>
      <c r="B10" s="6" t="s">
        <v>17</v>
      </c>
      <c r="C10" s="1" t="s">
        <v>18</v>
      </c>
      <c r="D10" s="1" t="s">
        <v>19</v>
      </c>
    </row>
    <row r="11" spans="1:4" ht="15">
      <c r="A11" s="60" t="s">
        <v>6</v>
      </c>
      <c r="B11" s="61"/>
      <c r="C11" s="61"/>
      <c r="D11" s="62"/>
    </row>
    <row r="12" spans="1:4" ht="15">
      <c r="A12" s="3" t="s">
        <v>9</v>
      </c>
      <c r="B12" s="2">
        <v>617</v>
      </c>
      <c r="C12" s="2">
        <v>356</v>
      </c>
      <c r="D12" s="2">
        <v>261</v>
      </c>
    </row>
    <row r="13" spans="1:4" ht="15">
      <c r="A13" s="3" t="s">
        <v>10</v>
      </c>
      <c r="B13" s="2">
        <v>209</v>
      </c>
      <c r="C13" s="2">
        <v>132</v>
      </c>
      <c r="D13" s="2">
        <v>77</v>
      </c>
    </row>
    <row r="14" spans="1:4" ht="15">
      <c r="A14" s="3" t="s">
        <v>11</v>
      </c>
      <c r="B14" s="2">
        <v>3</v>
      </c>
      <c r="C14" s="2">
        <v>3</v>
      </c>
      <c r="D14" s="2">
        <v>0</v>
      </c>
    </row>
    <row r="15" spans="1:4" ht="15">
      <c r="A15" s="5" t="s">
        <v>12</v>
      </c>
      <c r="B15" s="7">
        <v>829</v>
      </c>
      <c r="C15" s="7">
        <v>491</v>
      </c>
      <c r="D15" s="7">
        <v>338</v>
      </c>
    </row>
    <row r="16" spans="1:4" ht="15">
      <c r="A16" s="60" t="s">
        <v>1</v>
      </c>
      <c r="B16" s="61"/>
      <c r="C16" s="61"/>
      <c r="D16" s="62"/>
    </row>
    <row r="17" spans="1:4" ht="15">
      <c r="A17" s="3" t="s">
        <v>9</v>
      </c>
      <c r="B17" s="8" t="s">
        <v>20</v>
      </c>
      <c r="C17" s="8" t="s">
        <v>21</v>
      </c>
      <c r="D17" s="2" t="s">
        <v>22</v>
      </c>
    </row>
    <row r="18" spans="1:4" ht="15">
      <c r="A18" s="3" t="s">
        <v>10</v>
      </c>
      <c r="B18" s="8">
        <v>685</v>
      </c>
      <c r="C18" s="8">
        <v>410</v>
      </c>
      <c r="D18" s="2">
        <v>275</v>
      </c>
    </row>
    <row r="19" spans="1:4" ht="15">
      <c r="A19" s="3" t="s">
        <v>11</v>
      </c>
      <c r="B19" s="8">
        <v>40</v>
      </c>
      <c r="C19" s="8">
        <v>10</v>
      </c>
      <c r="D19" s="2">
        <v>30</v>
      </c>
    </row>
    <row r="20" spans="1:4" ht="15">
      <c r="A20" s="5" t="s">
        <v>12</v>
      </c>
      <c r="B20" s="9" t="s">
        <v>23</v>
      </c>
      <c r="C20" s="9" t="s">
        <v>24</v>
      </c>
      <c r="D20" s="9" t="s">
        <v>25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2022-02-11T10:06:22Z</cp:lastPrinted>
  <dcterms:created xsi:type="dcterms:W3CDTF">2011-10-11T18:02:33Z</dcterms:created>
  <dcterms:modified xsi:type="dcterms:W3CDTF">2024-02-05T09:42:31Z</dcterms:modified>
  <cp:category/>
  <cp:version/>
  <cp:contentType/>
  <cp:contentStatus/>
</cp:coreProperties>
</file>