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A3A14F4B-D055-43A2-ABEF-5CDA1A48D64E}" xr6:coauthVersionLast="36" xr6:coauthVersionMax="36" xr10:uidLastSave="{00000000-0000-0000-0000-000000000000}"/>
  <bookViews>
    <workbookView xWindow="0" yWindow="0" windowWidth="23040" windowHeight="8940" tabRatio="813" xr2:uid="{00000000-000D-0000-FFFF-FFFF00000000}"/>
  </bookViews>
  <sheets>
    <sheet name="SADRŽAJ TABELA" sheetId="8" r:id="rId1"/>
    <sheet name="Tab_1" sheetId="11" r:id="rId2"/>
    <sheet name="Tab_2" sheetId="12" r:id="rId3"/>
    <sheet name="Tab_3" sheetId="6" r:id="rId4"/>
    <sheet name="Tab_4" sheetId="10" r:id="rId5"/>
    <sheet name="Tab_5" sheetId="5" r:id="rId6"/>
    <sheet name="Tab_6" sheetId="1" r:id="rId7"/>
    <sheet name="Tab_7" sheetId="4" r:id="rId8"/>
  </sheets>
  <definedNames>
    <definedName name="_ftnref1" localSheetId="0">'SADRŽAJ TABELA'!$D$4</definedName>
    <definedName name="starost_muskarca" localSheetId="2">Tab_7!#REF!</definedName>
    <definedName name="starost_muskarca">Tab_7!#REF!</definedName>
    <definedName name="Tabela_1">'SADRŽAJ TABELA'!$C$3</definedName>
  </definedNames>
  <calcPr calcId="191029"/>
</workbook>
</file>

<file path=xl/calcChain.xml><?xml version="1.0" encoding="utf-8"?>
<calcChain xmlns="http://schemas.openxmlformats.org/spreadsheetml/2006/main">
  <c r="D28" i="6" l="1"/>
  <c r="C28" i="6"/>
  <c r="C15" i="10" l="1"/>
  <c r="D15" i="10" l="1"/>
  <c r="D14" i="4" l="1"/>
  <c r="G8" i="5" l="1"/>
  <c r="G7" i="5"/>
  <c r="F8" i="5"/>
  <c r="E8" i="5"/>
  <c r="D8" i="5"/>
  <c r="C8" i="5"/>
  <c r="G6" i="5"/>
  <c r="G5" i="5"/>
  <c r="G4" i="5"/>
</calcChain>
</file>

<file path=xl/sharedStrings.xml><?xml version="1.0" encoding="utf-8"?>
<sst xmlns="http://schemas.openxmlformats.org/spreadsheetml/2006/main" count="133" uniqueCount="111">
  <si>
    <t>20-24</t>
  </si>
  <si>
    <t>25-29</t>
  </si>
  <si>
    <t>30-34</t>
  </si>
  <si>
    <t>35-39</t>
  </si>
  <si>
    <t>40-44</t>
  </si>
  <si>
    <t>45-49</t>
  </si>
  <si>
    <t>50-54</t>
  </si>
  <si>
    <t>55-59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</si>
  <si>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</si>
  <si>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</si>
  <si>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</si>
  <si>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</si>
  <si>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</si>
  <si>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</si>
  <si>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</si>
  <si>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</si>
  <si>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</si>
  <si>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</si>
  <si>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</si>
  <si>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</si>
  <si>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</si>
  <si>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</si>
  <si>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</si>
  <si>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</si>
  <si>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</si>
  <si>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</si>
  <si>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</si>
  <si>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</si>
  <si>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</si>
  <si>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</si>
  <si>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</si>
  <si>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1 - 4</t>
  </si>
  <si>
    <t>5 - 9</t>
  </si>
  <si>
    <t>10 - 14</t>
  </si>
  <si>
    <t>15 - 19</t>
  </si>
  <si>
    <t>Zeta</t>
  </si>
  <si>
    <t>Opis / Content</t>
  </si>
  <si>
    <t>Tab_1</t>
  </si>
  <si>
    <t>Tab_2</t>
  </si>
  <si>
    <t>Tab_3</t>
  </si>
  <si>
    <t>Tab_4</t>
  </si>
  <si>
    <t>Tab_5</t>
  </si>
  <si>
    <t>Tab_6</t>
  </si>
  <si>
    <t>Tab_7</t>
  </si>
  <si>
    <t>Nikšić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</si>
  <si>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</si>
  <si>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</si>
  <si>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</si>
  <si>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</si>
  <si>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</si>
  <si>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</si>
  <si>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</si>
  <si>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</si>
  <si>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</si>
  <si>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</si>
  <si>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</si>
  <si>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</si>
  <si>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r>
      <rPr>
        <sz val="11"/>
        <rFont val="Arial"/>
        <family val="2"/>
      </rPr>
      <t xml:space="preserve">Sklopljeni i razvedeni brakovi i prosječna starost pri sklapanju prvog braka
</t>
    </r>
    <r>
      <rPr>
        <sz val="11"/>
        <color theme="4" tint="-0.249977111117893"/>
        <rFont val="Arial"/>
        <family val="2"/>
      </rPr>
      <t>Marriges and divorces and average age at first marriage</t>
    </r>
  </si>
  <si>
    <r>
      <t xml:space="preserve">Godina
</t>
    </r>
    <r>
      <rPr>
        <b/>
        <sz val="10"/>
        <color theme="0" tint="-0.34998626667073579"/>
        <rFont val="Arial"/>
        <family val="2"/>
      </rPr>
      <t>Year</t>
    </r>
  </si>
  <si>
    <r>
      <t xml:space="preserve">UKUPNO
</t>
    </r>
    <r>
      <rPr>
        <b/>
        <sz val="10"/>
        <color theme="0" tint="-0.34998626667073579"/>
        <rFont val="Arial"/>
        <family val="2"/>
      </rPr>
      <t>TOTAL</t>
    </r>
  </si>
  <si>
    <r>
      <t xml:space="preserve">Do 1 godine
</t>
    </r>
    <r>
      <rPr>
        <sz val="10"/>
        <color theme="0" tint="-0.34998626667073579"/>
        <rFont val="Arial"/>
        <family val="2"/>
      </rPr>
      <t>Up to 1 year</t>
    </r>
  </si>
  <si>
    <r>
      <t xml:space="preserve">Trajanje braka
</t>
    </r>
    <r>
      <rPr>
        <b/>
        <sz val="10"/>
        <color theme="0" tint="-0.34998626667073579"/>
        <rFont val="Arial"/>
        <family val="2"/>
      </rPr>
      <t>Duration of marriage</t>
    </r>
  </si>
  <si>
    <r>
      <t xml:space="preserve">20 i više
</t>
    </r>
    <r>
      <rPr>
        <sz val="10"/>
        <color theme="0" tint="-0.34998626667073579"/>
        <rFont val="Arial"/>
        <family val="2"/>
      </rPr>
      <t>20 and over</t>
    </r>
  </si>
  <si>
    <r>
      <t xml:space="preserve">Broj izdržavane djece rođene u braku koji se razveo
</t>
    </r>
    <r>
      <rPr>
        <b/>
        <sz val="10"/>
        <color theme="0" tint="-0.34998626667073579"/>
        <rFont val="Arial"/>
        <family val="2"/>
      </rPr>
      <t>Number of dependent children born in marriage ended in divorce</t>
    </r>
  </si>
  <si>
    <r>
      <t xml:space="preserve">Nema izdržavane djece
</t>
    </r>
    <r>
      <rPr>
        <sz val="10"/>
        <color theme="0" tint="-0.34998626667073579"/>
        <rFont val="Arial"/>
        <family val="2"/>
      </rPr>
      <t>No dependent children</t>
    </r>
  </si>
  <si>
    <r>
      <t xml:space="preserve">Nepoznato
</t>
    </r>
    <r>
      <rPr>
        <sz val="10"/>
        <color theme="0" tint="-0.34998626667073579"/>
        <rFont val="Arial"/>
        <family val="2"/>
      </rPr>
      <t>Unknown</t>
    </r>
  </si>
  <si>
    <r>
      <t xml:space="preserve">Jedno dijete
</t>
    </r>
    <r>
      <rPr>
        <sz val="10"/>
        <color theme="0" tint="-0.34998626667073579"/>
        <rFont val="Arial"/>
        <family val="2"/>
      </rPr>
      <t>One child</t>
    </r>
  </si>
  <si>
    <r>
      <t xml:space="preserve">Dvoje djece
</t>
    </r>
    <r>
      <rPr>
        <sz val="10"/>
        <color theme="0" tint="-0.34998626667073579"/>
        <rFont val="Arial"/>
        <family val="2"/>
      </rPr>
      <t>Two children</t>
    </r>
  </si>
  <si>
    <r>
      <t xml:space="preserve">Troje i više djece
</t>
    </r>
    <r>
      <rPr>
        <sz val="10"/>
        <color theme="0" tint="-0.34998626667073579"/>
        <rFont val="Arial"/>
        <family val="2"/>
      </rPr>
      <t>Three or more children</t>
    </r>
  </si>
  <si>
    <r>
      <t xml:space="preserve">Djeca su nakon razvoda dodijeljena
</t>
    </r>
    <r>
      <rPr>
        <b/>
        <sz val="10"/>
        <color theme="0" tint="-0.34998626667073579"/>
        <rFont val="Arial"/>
        <family val="2"/>
      </rPr>
      <t>Dependent children born in marriage ended in divorce, entrusted  to</t>
    </r>
  </si>
  <si>
    <r>
      <t xml:space="preserve">Ocu 
</t>
    </r>
    <r>
      <rPr>
        <sz val="10"/>
        <color theme="0" tint="-0.34998626667073579"/>
        <rFont val="Arial"/>
        <family val="2"/>
      </rPr>
      <t>Father</t>
    </r>
  </si>
  <si>
    <r>
      <t xml:space="preserve">Majki
</t>
    </r>
    <r>
      <rPr>
        <sz val="10"/>
        <color theme="0" tint="-0.34998626667073579"/>
        <rFont val="Arial"/>
        <family val="2"/>
      </rPr>
      <t>Mother</t>
    </r>
  </si>
  <si>
    <r>
      <t xml:space="preserve">Ocu i majki (roditeljima)
</t>
    </r>
    <r>
      <rPr>
        <sz val="10"/>
        <color theme="0" tint="-0.34998626667073579"/>
        <rFont val="Arial"/>
        <family val="2"/>
      </rPr>
      <t>Father and mother (Parents)</t>
    </r>
  </si>
  <si>
    <r>
      <t xml:space="preserve">Drugim osobama, ustanovi i ostalo
</t>
    </r>
    <r>
      <rPr>
        <sz val="10"/>
        <color theme="0" tint="-0.34998626667073579"/>
        <rFont val="Arial"/>
        <family val="2"/>
      </rPr>
      <t>Other person or institution</t>
    </r>
  </si>
  <si>
    <r>
      <t xml:space="preserve">Sklopljeni brakovi
</t>
    </r>
    <r>
      <rPr>
        <sz val="10"/>
        <color theme="0" tint="-0.34998626667073579"/>
        <rFont val="Arial"/>
        <family val="2"/>
      </rPr>
      <t>Marriages</t>
    </r>
  </si>
  <si>
    <r>
      <t xml:space="preserve">Razvedeni brakovi
</t>
    </r>
    <r>
      <rPr>
        <sz val="10"/>
        <color theme="0" tint="-0.34998626667073579"/>
        <rFont val="Arial"/>
        <family val="2"/>
      </rPr>
      <t>Divorces</t>
    </r>
  </si>
  <si>
    <r>
      <t xml:space="preserve">Starost
</t>
    </r>
    <r>
      <rPr>
        <sz val="10"/>
        <color theme="0" tint="-0.34998626667073579"/>
        <rFont val="Arial"/>
        <family val="2"/>
      </rPr>
      <t>Age</t>
    </r>
  </si>
  <si>
    <r>
      <t xml:space="preserve">Žena
</t>
    </r>
    <r>
      <rPr>
        <sz val="10"/>
        <color theme="0" tint="-0.34998626667073579"/>
        <rFont val="Arial"/>
        <family val="2"/>
      </rPr>
      <t>Wife</t>
    </r>
  </si>
  <si>
    <r>
      <t xml:space="preserve">Muž
</t>
    </r>
    <r>
      <rPr>
        <sz val="10"/>
        <color theme="0" tint="-0.34998626667073579"/>
        <rFont val="Arial"/>
        <family val="2"/>
      </rPr>
      <t>Husband</t>
    </r>
  </si>
  <si>
    <r>
      <t xml:space="preserve">Razvedeni brakovi
</t>
    </r>
    <r>
      <rPr>
        <sz val="10"/>
        <color theme="0" tint="-0.34998626667073579"/>
        <rFont val="Arial"/>
        <family val="2"/>
      </rPr>
      <t>Divorces</t>
    </r>
    <r>
      <rPr>
        <sz val="10"/>
        <color theme="1"/>
        <rFont val="Arial"/>
        <family val="2"/>
      </rPr>
      <t xml:space="preserve">
%</t>
    </r>
  </si>
  <si>
    <r>
      <t xml:space="preserve">Ispod 20
</t>
    </r>
    <r>
      <rPr>
        <sz val="10"/>
        <color theme="0" tint="-0.34998626667073579"/>
        <rFont val="Arial"/>
        <family val="2"/>
      </rPr>
      <t>Less then 20</t>
    </r>
  </si>
  <si>
    <r>
      <t xml:space="preserve">60 i više
</t>
    </r>
    <r>
      <rPr>
        <sz val="10"/>
        <color theme="0" tint="-0.34998626667073579"/>
        <rFont val="Arial"/>
        <family val="2"/>
      </rPr>
      <t>60 and more</t>
    </r>
  </si>
  <si>
    <r>
      <t xml:space="preserve">Tab 1. Sklopljeni i razvedeni brakovi, Crna Gora
</t>
    </r>
    <r>
      <rPr>
        <b/>
        <i/>
        <sz val="10"/>
        <color theme="0" tint="-0.34998626667073579"/>
        <rFont val="Arial"/>
        <family val="2"/>
      </rPr>
      <t>Marriges and divorces in Montenegro</t>
    </r>
  </si>
  <si>
    <r>
      <t xml:space="preserve">Broj razvedenih na 1000 sklopljenih
</t>
    </r>
    <r>
      <rPr>
        <sz val="10"/>
        <color theme="0" tint="-0.34998626667073579"/>
        <rFont val="Arial"/>
        <family val="2"/>
      </rPr>
      <t>Number of divorces per 1000 marriages</t>
    </r>
  </si>
  <si>
    <r>
      <t xml:space="preserve">Prosječna starost pri sklapanju prvog braka
</t>
    </r>
    <r>
      <rPr>
        <sz val="10"/>
        <color theme="0" tint="-0.34998626667073579"/>
        <rFont val="Arial"/>
        <family val="2"/>
      </rPr>
      <t>Average age at first marriage</t>
    </r>
  </si>
  <si>
    <r>
      <t xml:space="preserve">Nevjesta
</t>
    </r>
    <r>
      <rPr>
        <sz val="10"/>
        <color theme="0" tint="-0.34998626667073579"/>
        <rFont val="Arial"/>
        <family val="2"/>
      </rPr>
      <t>Bride</t>
    </r>
  </si>
  <si>
    <r>
      <t xml:space="preserve">Mladoženja
</t>
    </r>
    <r>
      <rPr>
        <sz val="10"/>
        <color theme="0" tint="-0.34998626667073579"/>
        <rFont val="Arial"/>
        <family val="2"/>
      </rPr>
      <t>Groom</t>
    </r>
  </si>
  <si>
    <r>
      <t xml:space="preserve">Nevjesta
</t>
    </r>
    <r>
      <rPr>
        <b/>
        <sz val="10"/>
        <color theme="0" tint="-0.34998626667073579"/>
        <rFont val="Arial"/>
        <family val="2"/>
      </rPr>
      <t>Bride</t>
    </r>
  </si>
  <si>
    <r>
      <t xml:space="preserve">Mladoženja
</t>
    </r>
    <r>
      <rPr>
        <b/>
        <sz val="10"/>
        <color theme="0" tint="-0.34998626667073579"/>
        <rFont val="Arial"/>
        <family val="2"/>
      </rPr>
      <t>Groom</t>
    </r>
  </si>
  <si>
    <r>
      <t xml:space="preserve">Prvi brak
</t>
    </r>
    <r>
      <rPr>
        <sz val="10"/>
        <color theme="0" tint="-0.34998626667073579"/>
        <rFont val="Arial"/>
        <family val="2"/>
      </rPr>
      <t>First marriage</t>
    </r>
  </si>
  <si>
    <r>
      <t xml:space="preserve">Drugi brak
</t>
    </r>
    <r>
      <rPr>
        <sz val="10"/>
        <color theme="0" tint="-0.34998626667073579"/>
        <rFont val="Arial"/>
        <family val="2"/>
      </rPr>
      <t>Second marriage</t>
    </r>
  </si>
  <si>
    <r>
      <t xml:space="preserve">Treći i više brak
</t>
    </r>
    <r>
      <rPr>
        <sz val="10"/>
        <color theme="0" tint="-0.34998626667073579"/>
        <rFont val="Arial"/>
        <family val="2"/>
      </rPr>
      <t>Third and more marriage</t>
    </r>
  </si>
  <si>
    <r>
      <t xml:space="preserve">Izvor: MONSTAT - Odsjek statistike demografije i migracija
</t>
    </r>
    <r>
      <rPr>
        <sz val="9"/>
        <color theme="0" tint="-0.34998626667073579"/>
        <rFont val="Arial"/>
        <family val="2"/>
      </rPr>
      <t>Source: MONSTAT - Department of demografy and migration</t>
    </r>
  </si>
  <si>
    <r>
      <t xml:space="preserve">Opština
</t>
    </r>
    <r>
      <rPr>
        <sz val="10"/>
        <color theme="0" tint="-0.34998626667073579"/>
        <rFont val="Arial"/>
        <family val="2"/>
      </rPr>
      <t>Municipality</t>
    </r>
  </si>
  <si>
    <r>
      <t xml:space="preserve">Mjesec
</t>
    </r>
    <r>
      <rPr>
        <sz val="10"/>
        <color theme="0" tint="-0.34998626667073579"/>
        <rFont val="Arial"/>
        <family val="2"/>
      </rPr>
      <t>Month</t>
    </r>
  </si>
  <si>
    <r>
      <t xml:space="preserve">Broj sklopljenih brakova
</t>
    </r>
    <r>
      <rPr>
        <sz val="10"/>
        <color theme="0" tint="-0.34998626667073579"/>
        <rFont val="Arial"/>
        <family val="2"/>
      </rPr>
      <t>Number or marriages</t>
    </r>
  </si>
  <si>
    <r>
      <t xml:space="preserve">Broj razvedenih brakova
</t>
    </r>
    <r>
      <rPr>
        <sz val="10"/>
        <color theme="0" tint="-0.34998626667073579"/>
        <rFont val="Arial"/>
        <family val="2"/>
      </rPr>
      <t>Number or divorces</t>
    </r>
  </si>
  <si>
    <r>
      <t xml:space="preserve">Tab 5. Sklopljeni brakovi prema braku po redu, 2025. godina
</t>
    </r>
    <r>
      <rPr>
        <b/>
        <i/>
        <sz val="10"/>
        <color theme="0" tint="-0.34998626667073579"/>
        <rFont val="Arial"/>
        <family val="2"/>
      </rPr>
      <t>Marriages by order of marriage of groom and bride, 2025</t>
    </r>
  </si>
  <si>
    <t>0</t>
  </si>
  <si>
    <r>
      <t xml:space="preserve">Tab 2. Sklopljeni i razvedeni brakovi, 2015 - 2025. godina
</t>
    </r>
    <r>
      <rPr>
        <b/>
        <i/>
        <sz val="10"/>
        <color theme="0" tint="-0.34998626667073579"/>
        <rFont val="Arial"/>
        <family val="2"/>
      </rPr>
      <t>Marriages and divorces, 2015- 2025</t>
    </r>
  </si>
  <si>
    <r>
      <t xml:space="preserve">Tab 3. Sklopljeni i razvedeni brakovi po opštinama, 2025. godina
</t>
    </r>
    <r>
      <rPr>
        <b/>
        <i/>
        <sz val="10"/>
        <color theme="0" tint="-0.34998626667073579"/>
        <rFont val="Arial"/>
        <family val="2"/>
      </rPr>
      <t>Marriages and divorces by municipalities, 2025</t>
    </r>
  </si>
  <si>
    <r>
      <t xml:space="preserve">Tab 4. Sklopljeni i razvedeni brakovi po mjesecima, 2025. godina
</t>
    </r>
    <r>
      <rPr>
        <b/>
        <i/>
        <sz val="10"/>
        <color theme="0" tint="-0.34998626667073579"/>
        <rFont val="Arial"/>
        <family val="2"/>
      </rPr>
      <t>Marriages and divorces by months, 2025</t>
    </r>
  </si>
  <si>
    <r>
      <rPr>
        <b/>
        <i/>
        <sz val="10"/>
        <color theme="1"/>
        <rFont val="Arial"/>
        <family val="2"/>
      </rPr>
      <t>Tab 6. Razvedeni brakovi prema trajanju braka i broju izdržavane djece, 2025.godina</t>
    </r>
    <r>
      <rPr>
        <b/>
        <i/>
        <sz val="10"/>
        <color rgb="FFFF0000"/>
        <rFont val="Arial"/>
        <family val="2"/>
      </rPr>
      <t xml:space="preserve">
</t>
    </r>
    <r>
      <rPr>
        <b/>
        <i/>
        <sz val="10"/>
        <color theme="0" tint="-0.34998626667073579"/>
        <rFont val="Arial"/>
        <family val="2"/>
      </rPr>
      <t>Divorces  by duration of marriage, number of dependent children born in marriage ended in divorce, 2025</t>
    </r>
  </si>
  <si>
    <r>
      <t xml:space="preserve">Tab 7. Razvedeni brakovi prema starosti muža i žene, 2025. godina
</t>
    </r>
    <r>
      <rPr>
        <b/>
        <i/>
        <sz val="10"/>
        <color theme="0" tint="-0.34998626667073579"/>
        <rFont val="Arial"/>
        <family val="2"/>
      </rPr>
      <t>Divorces by age of husband and wife, 2025</t>
    </r>
  </si>
  <si>
    <r>
      <t xml:space="preserve">Sklopljeni brakovi
</t>
    </r>
    <r>
      <rPr>
        <sz val="10"/>
        <color theme="0" tint="-0.34998626667073579"/>
        <rFont val="Arial"/>
        <family val="2"/>
      </rPr>
      <t>Marriges</t>
    </r>
  </si>
  <si>
    <r>
      <rPr>
        <sz val="11"/>
        <rFont val="Arial"/>
        <family val="2"/>
      </rPr>
      <t xml:space="preserve">Sklopljeni i razvedeni brakovi, 2013 - 2025. godina
</t>
    </r>
    <r>
      <rPr>
        <sz val="11"/>
        <color theme="4" tint="-0.249977111117893"/>
        <rFont val="Arial"/>
        <family val="2"/>
      </rPr>
      <t>Marriages and divorces, 2013 - 2025</t>
    </r>
  </si>
  <si>
    <r>
      <rPr>
        <sz val="11"/>
        <rFont val="Arial"/>
        <family val="2"/>
      </rPr>
      <t xml:space="preserve">Sklopljeni i razvedeni brakovi po opštinama, 2025. godina
</t>
    </r>
    <r>
      <rPr>
        <sz val="11"/>
        <color theme="4" tint="-0.249977111117893"/>
        <rFont val="Arial"/>
        <family val="2"/>
      </rPr>
      <t>Marriages and divorces by municipalities, 2025</t>
    </r>
  </si>
  <si>
    <r>
      <rPr>
        <sz val="11"/>
        <rFont val="Arial"/>
        <family val="2"/>
      </rPr>
      <t xml:space="preserve">Sklopljeni i razvedeni brakovi po mjesecima, 2025. godina
</t>
    </r>
    <r>
      <rPr>
        <sz val="11"/>
        <color theme="4" tint="-0.249977111117893"/>
        <rFont val="Arial"/>
        <family val="2"/>
      </rPr>
      <t>Marriages and divorces by months, 2025</t>
    </r>
  </si>
  <si>
    <r>
      <rPr>
        <sz val="11"/>
        <rFont val="Arial"/>
        <family val="2"/>
      </rPr>
      <t xml:space="preserve">Sklopljeni brakovi prema braku po redu, 2025. godina
</t>
    </r>
    <r>
      <rPr>
        <sz val="11"/>
        <color theme="4" tint="-0.249977111117893"/>
        <rFont val="Arial"/>
        <family val="2"/>
      </rPr>
      <t>Marriages by order of marriage of groom and bride, 2025</t>
    </r>
  </si>
  <si>
    <r>
      <rPr>
        <sz val="11"/>
        <rFont val="Arial"/>
        <family val="2"/>
      </rPr>
      <t xml:space="preserve">Razvedeni brakovi prema trajanju braka i broju izdržavane djece, 2025.godina
</t>
    </r>
    <r>
      <rPr>
        <sz val="11"/>
        <color theme="4" tint="-0.249977111117893"/>
        <rFont val="Arial"/>
        <family val="2"/>
      </rPr>
      <t>Divorces by duration of marriage, number of dependent children born in marriage ended in divorce and caretaker of children, 2025</t>
    </r>
  </si>
  <si>
    <r>
      <rPr>
        <sz val="11"/>
        <rFont val="Arial"/>
        <family val="2"/>
      </rPr>
      <t xml:space="preserve">Razvedeni brakovi prema starosti muža i žene, 2025. godina
</t>
    </r>
    <r>
      <rPr>
        <sz val="11"/>
        <color theme="4" tint="-0.249977111117893"/>
        <rFont val="Arial"/>
        <family val="2"/>
      </rPr>
      <t>Divorces by age of husband and wife,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</si>
</sst>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_ ;\-0\ "/>
    <numFmt numFmtId="168" formatCode="0.0%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i/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1" fillId="0" borderId="29" xfId="0" applyFont="1" applyBorder="1" applyAlignment="1">
      <alignment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8" fillId="0" borderId="0" xfId="0" applyFont="1"/>
    <xf numFmtId="1" fontId="9" fillId="0" borderId="3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" fillId="0" borderId="25" xfId="0" applyFont="1" applyBorder="1" applyAlignment="1">
      <alignment horizontal="right" vertical="center"/>
    </xf>
    <xf numFmtId="165" fontId="1" fillId="0" borderId="25" xfId="0" applyNumberFormat="1" applyFont="1" applyBorder="1" applyAlignment="1">
      <alignment horizontal="right" vertical="center"/>
    </xf>
    <xf numFmtId="165" fontId="1" fillId="0" borderId="36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0" fontId="1" fillId="0" borderId="0" xfId="0" applyFont="1"/>
    <xf numFmtId="0" fontId="9" fillId="0" borderId="18" xfId="0" applyFont="1" applyBorder="1" applyAlignment="1">
      <alignment horizontal="center" vertical="center" wrapText="1"/>
    </xf>
    <xf numFmtId="16" fontId="9" fillId="0" borderId="3" xfId="0" quotePrefix="1" applyNumberFormat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/>
    <xf numFmtId="168" fontId="9" fillId="0" borderId="0" xfId="3" applyNumberFormat="1" applyFont="1"/>
    <xf numFmtId="49" fontId="9" fillId="0" borderId="0" xfId="0" applyNumberFormat="1" applyFont="1"/>
    <xf numFmtId="0" fontId="11" fillId="0" borderId="0" xfId="0" applyFont="1" applyBorder="1"/>
    <xf numFmtId="0" fontId="3" fillId="0" borderId="0" xfId="0" applyFont="1" applyBorder="1"/>
    <xf numFmtId="0" fontId="12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left" wrapText="1"/>
    </xf>
    <xf numFmtId="0" fontId="3" fillId="0" borderId="18" xfId="0" applyFont="1" applyBorder="1" applyAlignment="1">
      <alignment wrapText="1"/>
    </xf>
    <xf numFmtId="0" fontId="13" fillId="0" borderId="40" xfId="1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7" fontId="9" fillId="0" borderId="17" xfId="2" applyNumberFormat="1" applyFont="1" applyBorder="1" applyAlignment="1">
      <alignment horizontal="right"/>
    </xf>
    <xf numFmtId="0" fontId="9" fillId="0" borderId="44" xfId="0" applyFont="1" applyBorder="1" applyAlignment="1">
      <alignment horizontal="right"/>
    </xf>
    <xf numFmtId="1" fontId="9" fillId="0" borderId="22" xfId="0" applyNumberFormat="1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right" vertical="center"/>
    </xf>
    <xf numFmtId="0" fontId="9" fillId="0" borderId="17" xfId="0" applyFont="1" applyFill="1" applyBorder="1" applyAlignment="1">
      <alignment horizontal="right"/>
    </xf>
    <xf numFmtId="167" fontId="9" fillId="0" borderId="39" xfId="2" applyNumberFormat="1" applyFont="1" applyBorder="1" applyAlignment="1">
      <alignment horizontal="right"/>
    </xf>
    <xf numFmtId="166" fontId="9" fillId="0" borderId="27" xfId="2" applyNumberFormat="1" applyFont="1" applyBorder="1" applyAlignment="1">
      <alignment horizontal="right"/>
    </xf>
    <xf numFmtId="0" fontId="9" fillId="0" borderId="46" xfId="0" applyFont="1" applyBorder="1" applyAlignment="1">
      <alignment horizontal="right"/>
    </xf>
    <xf numFmtId="166" fontId="9" fillId="0" borderId="46" xfId="2" applyNumberFormat="1" applyFont="1" applyBorder="1" applyAlignment="1">
      <alignment horizontal="right"/>
    </xf>
    <xf numFmtId="0" fontId="9" fillId="0" borderId="17" xfId="0" applyFont="1" applyFill="1" applyBorder="1"/>
    <xf numFmtId="0" fontId="9" fillId="0" borderId="44" xfId="0" applyFont="1" applyFill="1" applyBorder="1"/>
    <xf numFmtId="0" fontId="9" fillId="0" borderId="44" xfId="0" applyFont="1" applyFill="1" applyBorder="1" applyAlignment="1">
      <alignment horizontal="right"/>
    </xf>
    <xf numFmtId="0" fontId="10" fillId="0" borderId="44" xfId="0" applyFont="1" applyFill="1" applyBorder="1" applyAlignment="1">
      <alignment horizontal="right"/>
    </xf>
    <xf numFmtId="0" fontId="9" fillId="0" borderId="3" xfId="0" applyFont="1" applyFill="1" applyBorder="1"/>
    <xf numFmtId="0" fontId="9" fillId="0" borderId="3" xfId="0" applyFont="1" applyFill="1" applyBorder="1" applyAlignment="1">
      <alignment horizontal="right"/>
    </xf>
    <xf numFmtId="0" fontId="9" fillId="0" borderId="43" xfId="0" applyFont="1" applyBorder="1" applyAlignment="1">
      <alignment horizontal="left"/>
    </xf>
    <xf numFmtId="0" fontId="9" fillId="0" borderId="47" xfId="0" applyFont="1" applyBorder="1" applyAlignment="1">
      <alignment horizontal="right"/>
    </xf>
    <xf numFmtId="165" fontId="9" fillId="0" borderId="43" xfId="0" applyNumberFormat="1" applyFont="1" applyBorder="1" applyAlignment="1">
      <alignment horizontal="right"/>
    </xf>
    <xf numFmtId="165" fontId="9" fillId="0" borderId="47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67" fontId="9" fillId="0" borderId="37" xfId="2" applyNumberFormat="1" applyFont="1" applyBorder="1" applyAlignment="1">
      <alignment horizontal="right"/>
    </xf>
    <xf numFmtId="166" fontId="9" fillId="0" borderId="48" xfId="2" applyNumberFormat="1" applyFont="1" applyBorder="1" applyAlignment="1">
      <alignment horizontal="right"/>
    </xf>
    <xf numFmtId="1" fontId="9" fillId="0" borderId="15" xfId="0" applyNumberFormat="1" applyFont="1" applyBorder="1" applyAlignment="1">
      <alignment horizontal="left" wrapText="1"/>
    </xf>
    <xf numFmtId="1" fontId="9" fillId="0" borderId="26" xfId="0" applyNumberFormat="1" applyFont="1" applyBorder="1" applyAlignment="1">
      <alignment horizontal="left" wrapText="1"/>
    </xf>
    <xf numFmtId="16" fontId="9" fillId="0" borderId="8" xfId="0" quotePrefix="1" applyNumberFormat="1" applyFont="1" applyBorder="1" applyAlignment="1">
      <alignment horizontal="center" vertical="center" wrapText="1"/>
    </xf>
    <xf numFmtId="16" fontId="9" fillId="0" borderId="10" xfId="0" quotePrefix="1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right" vertical="center"/>
    </xf>
    <xf numFmtId="49" fontId="9" fillId="0" borderId="21" xfId="0" applyNumberFormat="1" applyFont="1" applyBorder="1" applyAlignment="1">
      <alignment horizontal="right" vertical="center"/>
    </xf>
    <xf numFmtId="165" fontId="9" fillId="0" borderId="19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165" fontId="9" fillId="0" borderId="26" xfId="0" applyNumberFormat="1" applyFont="1" applyBorder="1" applyAlignment="1">
      <alignment horizontal="right" vertical="center"/>
    </xf>
    <xf numFmtId="165" fontId="9" fillId="0" borderId="28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165" fontId="9" fillId="0" borderId="21" xfId="0" applyNumberFormat="1" applyFont="1" applyBorder="1" applyAlignment="1">
      <alignment horizontal="right" vertical="center"/>
    </xf>
    <xf numFmtId="1" fontId="9" fillId="0" borderId="1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1" fontId="9" fillId="0" borderId="43" xfId="0" applyNumberFormat="1" applyFont="1" applyBorder="1" applyAlignment="1">
      <alignment horizontal="left" vertical="center" wrapText="1"/>
    </xf>
    <xf numFmtId="0" fontId="9" fillId="0" borderId="44" xfId="0" applyFont="1" applyFill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42" xfId="0" applyFont="1" applyFill="1" applyBorder="1" applyAlignment="1">
      <alignment horizontal="right" vertical="center"/>
    </xf>
    <xf numFmtId="1" fontId="9" fillId="0" borderId="26" xfId="0" applyNumberFormat="1" applyFont="1" applyBorder="1" applyAlignment="1">
      <alignment horizontal="left" vertical="center" wrapText="1"/>
    </xf>
    <xf numFmtId="0" fontId="9" fillId="0" borderId="45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5" fontId="8" fillId="0" borderId="0" xfId="0" applyNumberFormat="1" applyFont="1"/>
    <xf numFmtId="0" fontId="9" fillId="0" borderId="13" xfId="0" applyFont="1" applyBorder="1" applyAlignment="1">
      <alignment vertical="center"/>
    </xf>
    <xf numFmtId="0" fontId="9" fillId="0" borderId="16" xfId="0" applyFont="1" applyBorder="1"/>
    <xf numFmtId="0" fontId="9" fillId="0" borderId="28" xfId="0" applyFont="1" applyBorder="1"/>
    <xf numFmtId="0" fontId="7" fillId="0" borderId="49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" fontId="9" fillId="0" borderId="20" xfId="0" quotePrefix="1" applyNumberFormat="1" applyFont="1" applyBorder="1" applyAlignment="1">
      <alignment horizontal="center" vertical="center" wrapText="1"/>
    </xf>
    <xf numFmtId="16" fontId="9" fillId="0" borderId="27" xfId="0" quotePrefix="1" applyNumberFormat="1" applyFont="1" applyBorder="1" applyAlignment="1">
      <alignment horizontal="center" vertical="center"/>
    </xf>
    <xf numFmtId="16" fontId="9" fillId="0" borderId="21" xfId="0" quotePrefix="1" applyNumberFormat="1" applyFont="1" applyBorder="1" applyAlignment="1">
      <alignment horizontal="center" vertical="center" wrapText="1"/>
    </xf>
    <xf numFmtId="16" fontId="9" fillId="0" borderId="28" xfId="0" quotePrefix="1" applyNumberFormat="1" applyFont="1" applyBorder="1" applyAlignment="1">
      <alignment horizontal="center" vertical="center"/>
    </xf>
    <xf numFmtId="16" fontId="9" fillId="0" borderId="19" xfId="0" quotePrefix="1" applyNumberFormat="1" applyFont="1" applyBorder="1" applyAlignment="1">
      <alignment horizontal="center" vertical="center" wrapText="1"/>
    </xf>
    <xf numFmtId="16" fontId="9" fillId="0" borderId="26" xfId="0" quotePrefix="1" applyNumberFormat="1" applyFon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166C-29F2-4D2C-90C0-CE2DA86DC355}">
  <sheetPr>
    <tabColor rgb="FF00B050"/>
  </sheetPr>
  <dimension ref="C2:I10"/>
  <sheetViews>
    <sheetView showGridLines="0" tabSelected="1" topLeftCell="C1" workbookViewId="0">
      <selection activeCell="C1" sqref="C1"/>
    </sheetView>
  </sheetViews>
  <sheetFormatPr defaultColWidth="8.85546875" defaultRowHeight="14.25" x14ac:dyDescent="0.2"/>
  <cols>
    <col min="1" max="2" width="8.85546875" style="1"/>
    <col min="3" max="3" width="11.140625" style="10" customWidth="1"/>
    <col min="4" max="4" width="118.42578125" style="45" customWidth="1"/>
    <col min="5" max="16384" width="8.85546875" style="1"/>
  </cols>
  <sheetData>
    <row r="2" spans="3:9" s="11" customFormat="1" ht="15" x14ac:dyDescent="0.25">
      <c r="C2" s="43"/>
      <c r="D2" s="46" t="s">
        <v>36</v>
      </c>
    </row>
    <row r="3" spans="3:9" ht="28.5" x14ac:dyDescent="0.2">
      <c r="C3" s="49" t="s">
        <v>37</v>
      </c>
      <c r="D3" s="47" t="s">
        <v>57</v>
      </c>
      <c r="E3" s="41"/>
      <c r="F3" s="41"/>
      <c r="G3" s="42"/>
      <c r="H3" s="42"/>
      <c r="I3" s="42"/>
    </row>
    <row r="4" spans="3:9" ht="28.5" x14ac:dyDescent="0.2">
      <c r="C4" s="49" t="s">
        <v>38</v>
      </c>
      <c r="D4" s="47" t="s">
        <v>105</v>
      </c>
      <c r="E4" s="41"/>
      <c r="F4" s="41"/>
      <c r="G4" s="42"/>
      <c r="H4" s="42"/>
      <c r="I4" s="42"/>
    </row>
    <row r="5" spans="3:9" ht="28.5" x14ac:dyDescent="0.2">
      <c r="C5" s="49" t="s">
        <v>39</v>
      </c>
      <c r="D5" s="44" t="s">
        <v>106</v>
      </c>
      <c r="E5" s="41"/>
      <c r="F5" s="41"/>
      <c r="G5" s="42"/>
      <c r="H5" s="42"/>
      <c r="I5" s="42"/>
    </row>
    <row r="6" spans="3:9" ht="28.5" x14ac:dyDescent="0.2">
      <c r="C6" s="49" t="s">
        <v>40</v>
      </c>
      <c r="D6" s="44" t="s">
        <v>107</v>
      </c>
      <c r="E6" s="41"/>
      <c r="F6" s="41"/>
      <c r="G6" s="42"/>
      <c r="H6" s="42"/>
      <c r="I6" s="42"/>
    </row>
    <row r="7" spans="3:9" ht="28.5" x14ac:dyDescent="0.2">
      <c r="C7" s="49" t="s">
        <v>41</v>
      </c>
      <c r="D7" s="47" t="s">
        <v>108</v>
      </c>
      <c r="E7" s="41"/>
      <c r="F7" s="41"/>
      <c r="G7" s="42"/>
      <c r="H7" s="42"/>
      <c r="I7" s="42"/>
    </row>
    <row r="8" spans="3:9" ht="42.75" x14ac:dyDescent="0.2">
      <c r="C8" s="49" t="s">
        <v>42</v>
      </c>
      <c r="D8" s="52" t="s">
        <v>109</v>
      </c>
      <c r="E8" s="41"/>
      <c r="F8" s="41"/>
      <c r="G8" s="42"/>
      <c r="H8" s="42"/>
      <c r="I8" s="42"/>
    </row>
    <row r="9" spans="3:9" ht="28.5" x14ac:dyDescent="0.2">
      <c r="C9" s="49" t="s">
        <v>43</v>
      </c>
      <c r="D9" s="44" t="s">
        <v>110</v>
      </c>
    </row>
    <row r="10" spans="3:9" ht="23.45" customHeight="1" x14ac:dyDescent="0.2">
      <c r="C10" s="50"/>
      <c r="D10" s="48"/>
    </row>
  </sheetData>
  <hyperlinks>
    <hyperlink ref="C4" location="Tab_2!A1" display="Tab_2" xr:uid="{064DAA73-BB4C-4A01-AB5D-0E5F8E74375C}"/>
    <hyperlink ref="C7" location="Tab_5!A1" display="Tab_5" xr:uid="{B8531437-C9D5-43AE-9B8B-81327516D804}"/>
    <hyperlink ref="C6" location="Tab_4!A1" display="Tab_4" xr:uid="{5AD5390C-0254-4115-9AB4-075C325760F0}"/>
    <hyperlink ref="C5" location="Tab_3!A1" display="Tab_3" xr:uid="{B2F60899-B6C3-4D2D-AE91-D57F3EE0A64B}"/>
    <hyperlink ref="C8" location="Tab_6!A1" display="Tab_6" xr:uid="{61472B32-8573-48EA-AF70-B5F3AD773444}"/>
    <hyperlink ref="C9" location="Tab_7!A1" display="Tab_7" xr:uid="{E67F5F50-A74B-4A4F-B048-A2F7B8585CF6}"/>
    <hyperlink ref="C3" location="Tab_1!A1" display="Tab_1" xr:uid="{70204121-5777-457A-BD89-D8CA26924F6C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D8BC-276D-4879-B8EE-1BEA887406BE}">
  <dimension ref="B1:I14"/>
  <sheetViews>
    <sheetView workbookViewId="0"/>
  </sheetViews>
  <sheetFormatPr defaultColWidth="8.85546875" defaultRowHeight="12.75" x14ac:dyDescent="0.2"/>
  <cols>
    <col min="1" max="1" width="6.28515625" style="8" customWidth="1"/>
    <col min="2" max="2" width="34.140625" style="8" customWidth="1"/>
    <col min="3" max="7" width="11.28515625" style="8" customWidth="1"/>
    <col min="8" max="16384" width="8.85546875" style="8"/>
  </cols>
  <sheetData>
    <row r="1" spans="2:9" s="4" customFormat="1" ht="31.9" customHeight="1" thickBot="1" x14ac:dyDescent="0.3">
      <c r="B1" s="124" t="s">
        <v>82</v>
      </c>
      <c r="C1" s="124"/>
      <c r="D1" s="124"/>
      <c r="E1" s="124"/>
      <c r="F1" s="124"/>
      <c r="G1" s="118"/>
    </row>
    <row r="2" spans="2:9" x14ac:dyDescent="0.2">
      <c r="B2" s="5"/>
      <c r="C2" s="73">
        <v>1990</v>
      </c>
      <c r="D2" s="73">
        <v>2000</v>
      </c>
      <c r="E2" s="73">
        <v>2020</v>
      </c>
      <c r="F2" s="53">
        <v>2023</v>
      </c>
      <c r="G2" s="119">
        <v>2024</v>
      </c>
      <c r="H2" s="91">
        <v>2025</v>
      </c>
      <c r="I2" s="4"/>
    </row>
    <row r="3" spans="2:9" s="4" customFormat="1" ht="25.5" x14ac:dyDescent="0.2">
      <c r="B3" s="108" t="s">
        <v>104</v>
      </c>
      <c r="C3" s="109">
        <v>3853</v>
      </c>
      <c r="D3" s="109">
        <v>3866</v>
      </c>
      <c r="E3" s="109">
        <v>2026</v>
      </c>
      <c r="F3" s="109">
        <v>3474</v>
      </c>
      <c r="G3" s="109">
        <v>2852</v>
      </c>
      <c r="H3" s="110">
        <v>2991</v>
      </c>
      <c r="I3" s="8"/>
    </row>
    <row r="4" spans="2:9" s="4" customFormat="1" ht="25.5" x14ac:dyDescent="0.25">
      <c r="B4" s="111" t="s">
        <v>75</v>
      </c>
      <c r="C4" s="112">
        <v>324</v>
      </c>
      <c r="D4" s="112">
        <v>435</v>
      </c>
      <c r="E4" s="112">
        <v>784</v>
      </c>
      <c r="F4" s="112">
        <v>775</v>
      </c>
      <c r="G4" s="112">
        <v>853</v>
      </c>
      <c r="H4" s="113">
        <v>851</v>
      </c>
    </row>
    <row r="5" spans="2:9" s="4" customFormat="1" ht="25.5" x14ac:dyDescent="0.25">
      <c r="B5" s="56" t="s">
        <v>83</v>
      </c>
      <c r="C5" s="57">
        <v>84.1</v>
      </c>
      <c r="D5" s="57">
        <v>112.5</v>
      </c>
      <c r="E5" s="57">
        <v>387</v>
      </c>
      <c r="F5" s="57">
        <v>223.1</v>
      </c>
      <c r="G5" s="57">
        <v>299.10000000000002</v>
      </c>
      <c r="H5" s="92">
        <v>284.5</v>
      </c>
    </row>
    <row r="6" spans="2:9" s="4" customFormat="1" ht="28.9" customHeight="1" x14ac:dyDescent="0.25">
      <c r="B6" s="9"/>
      <c r="C6" s="126" t="s">
        <v>84</v>
      </c>
      <c r="D6" s="126"/>
      <c r="E6" s="126"/>
      <c r="F6" s="126"/>
      <c r="G6" s="126"/>
      <c r="H6" s="127"/>
    </row>
    <row r="7" spans="2:9" s="4" customFormat="1" ht="25.5" x14ac:dyDescent="0.25">
      <c r="B7" s="108" t="s">
        <v>85</v>
      </c>
      <c r="C7" s="109">
        <v>24</v>
      </c>
      <c r="D7" s="109">
        <v>25</v>
      </c>
      <c r="E7" s="109">
        <v>28</v>
      </c>
      <c r="F7" s="109">
        <v>28</v>
      </c>
      <c r="G7" s="109">
        <v>29</v>
      </c>
      <c r="H7" s="114">
        <v>28</v>
      </c>
    </row>
    <row r="8" spans="2:9" s="4" customFormat="1" ht="26.25" thickBot="1" x14ac:dyDescent="0.3">
      <c r="B8" s="115" t="s">
        <v>86</v>
      </c>
      <c r="C8" s="87">
        <v>29</v>
      </c>
      <c r="D8" s="87">
        <v>30</v>
      </c>
      <c r="E8" s="87">
        <v>32</v>
      </c>
      <c r="F8" s="87">
        <v>31</v>
      </c>
      <c r="G8" s="87">
        <v>31</v>
      </c>
      <c r="H8" s="116">
        <v>31</v>
      </c>
    </row>
    <row r="9" spans="2:9" s="4" customFormat="1" ht="14.45" customHeight="1" x14ac:dyDescent="0.25"/>
    <row r="10" spans="2:9" s="2" customFormat="1" ht="26.45" customHeight="1" x14ac:dyDescent="0.2">
      <c r="B10" s="125" t="s">
        <v>92</v>
      </c>
      <c r="C10" s="125"/>
      <c r="D10" s="125"/>
      <c r="E10" s="125"/>
      <c r="F10" s="125"/>
      <c r="G10" s="117"/>
      <c r="I10" s="4"/>
    </row>
    <row r="11" spans="2:9" x14ac:dyDescent="0.2">
      <c r="I11" s="2"/>
    </row>
    <row r="14" spans="2:9" x14ac:dyDescent="0.2">
      <c r="I14" s="120"/>
    </row>
  </sheetData>
  <mergeCells count="3">
    <mergeCell ref="B1:F1"/>
    <mergeCell ref="B10:F10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8888-174A-42A5-9886-FF100F384491}">
  <dimension ref="B1:M6"/>
  <sheetViews>
    <sheetView topLeftCell="C1" workbookViewId="0"/>
  </sheetViews>
  <sheetFormatPr defaultColWidth="8.85546875" defaultRowHeight="12.75" x14ac:dyDescent="0.2"/>
  <cols>
    <col min="1" max="1" width="6.28515625" style="14" customWidth="1"/>
    <col min="2" max="2" width="34.140625" style="14" customWidth="1"/>
    <col min="3" max="11" width="10.42578125" style="14" bestFit="1" customWidth="1"/>
    <col min="12" max="16384" width="8.85546875" style="14"/>
  </cols>
  <sheetData>
    <row r="1" spans="2:13" s="12" customFormat="1" ht="31.9" customHeight="1" thickBot="1" x14ac:dyDescent="0.3">
      <c r="B1" s="128" t="s">
        <v>99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2:13" ht="31.15" customHeight="1" x14ac:dyDescent="0.2">
      <c r="B2" s="5"/>
      <c r="C2" s="6">
        <v>2015</v>
      </c>
      <c r="D2" s="7">
        <v>2016</v>
      </c>
      <c r="E2" s="6">
        <v>2017</v>
      </c>
      <c r="F2" s="13">
        <v>2018</v>
      </c>
      <c r="G2" s="13">
        <v>2019</v>
      </c>
      <c r="H2" s="6">
        <v>2020</v>
      </c>
      <c r="I2" s="6">
        <v>2021</v>
      </c>
      <c r="J2" s="6">
        <v>2022</v>
      </c>
      <c r="K2" s="74">
        <v>2023</v>
      </c>
      <c r="L2" s="74">
        <v>2024</v>
      </c>
      <c r="M2" s="121">
        <v>2025</v>
      </c>
    </row>
    <row r="3" spans="2:13" ht="25.5" x14ac:dyDescent="0.2">
      <c r="B3" s="77" t="s">
        <v>74</v>
      </c>
      <c r="C3" s="54">
        <v>3837</v>
      </c>
      <c r="D3" s="54">
        <v>3178</v>
      </c>
      <c r="E3" s="54">
        <v>3272</v>
      </c>
      <c r="F3" s="59">
        <v>3321</v>
      </c>
      <c r="G3" s="59">
        <v>3523</v>
      </c>
      <c r="H3" s="54">
        <v>2026</v>
      </c>
      <c r="I3" s="54">
        <v>3196</v>
      </c>
      <c r="J3" s="54">
        <v>3291</v>
      </c>
      <c r="K3" s="75">
        <v>3474</v>
      </c>
      <c r="L3" s="75">
        <v>2852</v>
      </c>
      <c r="M3" s="122">
        <v>2991</v>
      </c>
    </row>
    <row r="4" spans="2:13" ht="26.25" thickBot="1" x14ac:dyDescent="0.25">
      <c r="B4" s="78" t="s">
        <v>75</v>
      </c>
      <c r="C4" s="60">
        <v>577</v>
      </c>
      <c r="D4" s="60">
        <v>703</v>
      </c>
      <c r="E4" s="60">
        <v>765</v>
      </c>
      <c r="F4" s="61">
        <v>849</v>
      </c>
      <c r="G4" s="62">
        <v>841</v>
      </c>
      <c r="H4" s="60">
        <v>784</v>
      </c>
      <c r="I4" s="60">
        <v>768</v>
      </c>
      <c r="J4" s="60">
        <v>690</v>
      </c>
      <c r="K4" s="76">
        <v>775</v>
      </c>
      <c r="L4" s="76">
        <v>853</v>
      </c>
      <c r="M4" s="123">
        <v>851</v>
      </c>
    </row>
    <row r="6" spans="2:13" s="2" customFormat="1" ht="26.45" customHeight="1" x14ac:dyDescent="0.2">
      <c r="B6" s="125" t="s">
        <v>92</v>
      </c>
      <c r="C6" s="125"/>
      <c r="D6" s="125"/>
      <c r="E6" s="125"/>
      <c r="F6" s="125"/>
    </row>
  </sheetData>
  <mergeCells count="2">
    <mergeCell ref="B1:L1"/>
    <mergeCell ref="B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9951-0498-4857-B9D5-D154E01D7C20}">
  <dimension ref="B1:J30"/>
  <sheetViews>
    <sheetView workbookViewId="0"/>
  </sheetViews>
  <sheetFormatPr defaultColWidth="8.85546875" defaultRowHeight="12.75" x14ac:dyDescent="0.2"/>
  <cols>
    <col min="1" max="1" width="6.28515625" style="14" customWidth="1"/>
    <col min="2" max="2" width="35.7109375" style="14" customWidth="1"/>
    <col min="3" max="4" width="17.140625" style="14" customWidth="1"/>
    <col min="5" max="16384" width="8.85546875" style="14"/>
  </cols>
  <sheetData>
    <row r="1" spans="2:10" s="15" customFormat="1" ht="31.9" customHeight="1" x14ac:dyDescent="0.25">
      <c r="B1" s="129" t="s">
        <v>100</v>
      </c>
      <c r="C1" s="129"/>
      <c r="D1" s="129"/>
    </row>
    <row r="2" spans="2:10" s="12" customFormat="1" ht="27.6" customHeight="1" x14ac:dyDescent="0.25">
      <c r="B2" s="96" t="s">
        <v>93</v>
      </c>
      <c r="C2" s="26" t="s">
        <v>74</v>
      </c>
      <c r="D2" s="26" t="s">
        <v>75</v>
      </c>
    </row>
    <row r="3" spans="2:10" x14ac:dyDescent="0.2">
      <c r="B3" s="63" t="s">
        <v>8</v>
      </c>
      <c r="C3" s="58">
        <v>15</v>
      </c>
      <c r="D3" s="58">
        <v>1</v>
      </c>
    </row>
    <row r="4" spans="2:10" x14ac:dyDescent="0.2">
      <c r="B4" s="64" t="s">
        <v>9</v>
      </c>
      <c r="C4" s="65">
        <v>218</v>
      </c>
      <c r="D4" s="65">
        <v>79</v>
      </c>
    </row>
    <row r="5" spans="2:10" x14ac:dyDescent="0.2">
      <c r="B5" s="64" t="s">
        <v>10</v>
      </c>
      <c r="C5" s="65">
        <v>132</v>
      </c>
      <c r="D5" s="65">
        <v>28</v>
      </c>
    </row>
    <row r="6" spans="2:10" x14ac:dyDescent="0.2">
      <c r="B6" s="64" t="s">
        <v>11</v>
      </c>
      <c r="C6" s="65">
        <v>236</v>
      </c>
      <c r="D6" s="65">
        <v>76</v>
      </c>
    </row>
    <row r="7" spans="2:10" x14ac:dyDescent="0.2">
      <c r="B7" s="64" t="s">
        <v>12</v>
      </c>
      <c r="C7" s="65">
        <v>96</v>
      </c>
      <c r="D7" s="65">
        <v>29</v>
      </c>
    </row>
    <row r="8" spans="2:10" x14ac:dyDescent="0.2">
      <c r="B8" s="64" t="s">
        <v>13</v>
      </c>
      <c r="C8" s="65">
        <v>58</v>
      </c>
      <c r="D8" s="65">
        <v>22</v>
      </c>
    </row>
    <row r="9" spans="2:10" x14ac:dyDescent="0.2">
      <c r="B9" s="64" t="s">
        <v>14</v>
      </c>
      <c r="C9" s="65">
        <v>85</v>
      </c>
      <c r="D9" s="65">
        <v>19</v>
      </c>
    </row>
    <row r="10" spans="2:10" x14ac:dyDescent="0.2">
      <c r="B10" s="64" t="s">
        <v>15</v>
      </c>
      <c r="C10" s="65">
        <v>16</v>
      </c>
      <c r="D10" s="65">
        <v>0</v>
      </c>
    </row>
    <row r="11" spans="2:10" x14ac:dyDescent="0.2">
      <c r="B11" s="64" t="s">
        <v>16</v>
      </c>
      <c r="C11" s="65">
        <v>133</v>
      </c>
      <c r="D11" s="65">
        <v>40</v>
      </c>
    </row>
    <row r="12" spans="2:10" x14ac:dyDescent="0.2">
      <c r="B12" s="64" t="s">
        <v>17</v>
      </c>
      <c r="C12" s="65">
        <v>32</v>
      </c>
      <c r="D12" s="65">
        <v>8</v>
      </c>
    </row>
    <row r="13" spans="2:10" x14ac:dyDescent="0.2">
      <c r="B13" s="64" t="s">
        <v>18</v>
      </c>
      <c r="C13" s="65">
        <v>102</v>
      </c>
      <c r="D13" s="65">
        <v>28</v>
      </c>
    </row>
    <row r="14" spans="2:10" x14ac:dyDescent="0.2">
      <c r="B14" s="64" t="s">
        <v>19</v>
      </c>
      <c r="C14" s="65">
        <v>37</v>
      </c>
      <c r="D14" s="65">
        <v>7</v>
      </c>
      <c r="J14" s="21"/>
    </row>
    <row r="15" spans="2:10" x14ac:dyDescent="0.2">
      <c r="B15" s="64" t="s">
        <v>44</v>
      </c>
      <c r="C15" s="65">
        <v>322</v>
      </c>
      <c r="D15" s="65">
        <v>90</v>
      </c>
      <c r="J15" s="21"/>
    </row>
    <row r="16" spans="2:10" x14ac:dyDescent="0.2">
      <c r="B16" s="64" t="s">
        <v>20</v>
      </c>
      <c r="C16" s="65">
        <v>17</v>
      </c>
      <c r="D16" s="65">
        <v>8</v>
      </c>
      <c r="J16" s="21"/>
    </row>
    <row r="17" spans="2:10" x14ac:dyDescent="0.2">
      <c r="B17" s="64" t="s">
        <v>21</v>
      </c>
      <c r="C17" s="65">
        <v>47</v>
      </c>
      <c r="D17" s="65">
        <v>14</v>
      </c>
      <c r="J17" s="21"/>
    </row>
    <row r="18" spans="2:10" x14ac:dyDescent="0.2">
      <c r="B18" s="64" t="s">
        <v>22</v>
      </c>
      <c r="C18" s="65">
        <v>82</v>
      </c>
      <c r="D18" s="65">
        <v>32</v>
      </c>
      <c r="J18" s="21"/>
    </row>
    <row r="19" spans="2:10" x14ac:dyDescent="0.2">
      <c r="B19" s="64" t="s">
        <v>23</v>
      </c>
      <c r="C19" s="65">
        <v>13</v>
      </c>
      <c r="D19" s="65">
        <v>0</v>
      </c>
      <c r="J19" s="21"/>
    </row>
    <row r="20" spans="2:10" x14ac:dyDescent="0.2">
      <c r="B20" s="64" t="s">
        <v>24</v>
      </c>
      <c r="C20" s="66">
        <v>855</v>
      </c>
      <c r="D20" s="66">
        <v>296</v>
      </c>
      <c r="J20" s="21"/>
    </row>
    <row r="21" spans="2:10" x14ac:dyDescent="0.2">
      <c r="B21" s="64" t="s">
        <v>25</v>
      </c>
      <c r="C21" s="65">
        <v>149</v>
      </c>
      <c r="D21" s="65">
        <v>42</v>
      </c>
      <c r="J21" s="21"/>
    </row>
    <row r="22" spans="2:10" x14ac:dyDescent="0.2">
      <c r="B22" s="64" t="s">
        <v>26</v>
      </c>
      <c r="C22" s="65">
        <v>2</v>
      </c>
      <c r="D22" s="65">
        <v>1</v>
      </c>
      <c r="G22" s="40"/>
      <c r="H22" s="40"/>
      <c r="J22" s="21"/>
    </row>
    <row r="23" spans="2:10" x14ac:dyDescent="0.2">
      <c r="B23" s="64" t="s">
        <v>27</v>
      </c>
      <c r="C23" s="65">
        <v>69</v>
      </c>
      <c r="D23" s="65">
        <v>10</v>
      </c>
    </row>
    <row r="24" spans="2:10" x14ac:dyDescent="0.2">
      <c r="B24" s="64" t="s">
        <v>28</v>
      </c>
      <c r="C24" s="65">
        <v>60</v>
      </c>
      <c r="D24" s="65">
        <v>2</v>
      </c>
      <c r="H24" s="40"/>
    </row>
    <row r="25" spans="2:10" x14ac:dyDescent="0.2">
      <c r="B25" s="64" t="s">
        <v>29</v>
      </c>
      <c r="C25" s="65">
        <v>127</v>
      </c>
      <c r="D25" s="65">
        <v>7</v>
      </c>
    </row>
    <row r="26" spans="2:10" x14ac:dyDescent="0.2">
      <c r="B26" s="64" t="s">
        <v>35</v>
      </c>
      <c r="C26" s="65">
        <v>77</v>
      </c>
      <c r="D26" s="65">
        <v>11</v>
      </c>
    </row>
    <row r="27" spans="2:10" x14ac:dyDescent="0.2">
      <c r="B27" s="67" t="s">
        <v>30</v>
      </c>
      <c r="C27" s="68">
        <v>11</v>
      </c>
      <c r="D27" s="68">
        <v>1</v>
      </c>
    </row>
    <row r="28" spans="2:10" ht="25.5" x14ac:dyDescent="0.2">
      <c r="B28" s="97" t="s">
        <v>59</v>
      </c>
      <c r="C28" s="98">
        <f>SUM(C3:C27)</f>
        <v>2991</v>
      </c>
      <c r="D28" s="98">
        <f>SUM(D3:D27)</f>
        <v>851</v>
      </c>
    </row>
    <row r="30" spans="2:10" s="2" customFormat="1" ht="26.45" customHeight="1" x14ac:dyDescent="0.2">
      <c r="B30" s="125" t="s">
        <v>92</v>
      </c>
      <c r="C30" s="125"/>
      <c r="D30" s="125"/>
      <c r="E30" s="125"/>
      <c r="F30" s="125"/>
      <c r="G30" s="125"/>
      <c r="H30" s="125"/>
    </row>
  </sheetData>
  <mergeCells count="2">
    <mergeCell ref="B30:H30"/>
    <mergeCell ref="B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B5F-D0A8-4C37-B03A-50096ACEC3C2}">
  <dimension ref="B1:H17"/>
  <sheetViews>
    <sheetView workbookViewId="0">
      <selection activeCell="C11" sqref="C11"/>
    </sheetView>
  </sheetViews>
  <sheetFormatPr defaultColWidth="8.85546875" defaultRowHeight="12.75" x14ac:dyDescent="0.2"/>
  <cols>
    <col min="1" max="1" width="6.28515625" style="14" customWidth="1"/>
    <col min="2" max="2" width="35.7109375" style="14" customWidth="1"/>
    <col min="3" max="4" width="19.140625" style="14" customWidth="1"/>
    <col min="5" max="16384" width="8.85546875" style="14"/>
  </cols>
  <sheetData>
    <row r="1" spans="2:4" s="15" customFormat="1" ht="31.9" customHeight="1" x14ac:dyDescent="0.25">
      <c r="B1" s="129" t="s">
        <v>101</v>
      </c>
      <c r="C1" s="129"/>
      <c r="D1" s="129"/>
    </row>
    <row r="2" spans="2:4" ht="38.25" x14ac:dyDescent="0.2">
      <c r="B2" s="26" t="s">
        <v>94</v>
      </c>
      <c r="C2" s="26" t="s">
        <v>95</v>
      </c>
      <c r="D2" s="26" t="s">
        <v>96</v>
      </c>
    </row>
    <row r="3" spans="2:4" x14ac:dyDescent="0.2">
      <c r="B3" s="93" t="s">
        <v>45</v>
      </c>
      <c r="C3" s="58">
        <v>126</v>
      </c>
      <c r="D3" s="58">
        <v>66</v>
      </c>
    </row>
    <row r="4" spans="2:4" x14ac:dyDescent="0.2">
      <c r="B4" s="94" t="s">
        <v>46</v>
      </c>
      <c r="C4" s="65">
        <v>129</v>
      </c>
      <c r="D4" s="65">
        <v>86</v>
      </c>
    </row>
    <row r="5" spans="2:4" x14ac:dyDescent="0.2">
      <c r="B5" s="94" t="s">
        <v>47</v>
      </c>
      <c r="C5" s="65">
        <v>179</v>
      </c>
      <c r="D5" s="65">
        <v>76</v>
      </c>
    </row>
    <row r="6" spans="2:4" x14ac:dyDescent="0.2">
      <c r="B6" s="94" t="s">
        <v>48</v>
      </c>
      <c r="C6" s="65">
        <v>199</v>
      </c>
      <c r="D6" s="65">
        <v>70</v>
      </c>
    </row>
    <row r="7" spans="2:4" x14ac:dyDescent="0.2">
      <c r="B7" s="94" t="s">
        <v>49</v>
      </c>
      <c r="C7" s="65">
        <v>342</v>
      </c>
      <c r="D7" s="65">
        <v>81</v>
      </c>
    </row>
    <row r="8" spans="2:4" x14ac:dyDescent="0.2">
      <c r="B8" s="94" t="s">
        <v>50</v>
      </c>
      <c r="C8" s="65">
        <v>282</v>
      </c>
      <c r="D8" s="65">
        <v>77</v>
      </c>
    </row>
    <row r="9" spans="2:4" x14ac:dyDescent="0.2">
      <c r="B9" s="94" t="s">
        <v>51</v>
      </c>
      <c r="C9" s="65">
        <v>241</v>
      </c>
      <c r="D9" s="65">
        <v>74</v>
      </c>
    </row>
    <row r="10" spans="2:4" x14ac:dyDescent="0.2">
      <c r="B10" s="94" t="s">
        <v>52</v>
      </c>
      <c r="C10" s="65">
        <v>323</v>
      </c>
      <c r="D10" s="65">
        <v>41</v>
      </c>
    </row>
    <row r="11" spans="2:4" x14ac:dyDescent="0.2">
      <c r="B11" s="94" t="s">
        <v>53</v>
      </c>
      <c r="C11" s="65">
        <v>414</v>
      </c>
      <c r="D11" s="65">
        <v>38</v>
      </c>
    </row>
    <row r="12" spans="2:4" x14ac:dyDescent="0.2">
      <c r="B12" s="94" t="s">
        <v>54</v>
      </c>
      <c r="C12" s="65">
        <v>341</v>
      </c>
      <c r="D12" s="65">
        <v>70</v>
      </c>
    </row>
    <row r="13" spans="2:4" x14ac:dyDescent="0.2">
      <c r="B13" s="94" t="s">
        <v>55</v>
      </c>
      <c r="C13" s="65">
        <v>246</v>
      </c>
      <c r="D13" s="65">
        <v>86</v>
      </c>
    </row>
    <row r="14" spans="2:4" x14ac:dyDescent="0.2">
      <c r="B14" s="95" t="s">
        <v>56</v>
      </c>
      <c r="C14" s="68">
        <v>169</v>
      </c>
      <c r="D14" s="68">
        <v>86</v>
      </c>
    </row>
    <row r="15" spans="2:4" ht="25.5" x14ac:dyDescent="0.2">
      <c r="B15" s="99" t="s">
        <v>59</v>
      </c>
      <c r="C15" s="98">
        <f>SUM(C3:C14)</f>
        <v>2991</v>
      </c>
      <c r="D15" s="98">
        <f>SUM(D3:D14)</f>
        <v>851</v>
      </c>
    </row>
    <row r="17" spans="2:8" s="2" customFormat="1" ht="26.45" customHeight="1" x14ac:dyDescent="0.2">
      <c r="B17" s="125" t="s">
        <v>92</v>
      </c>
      <c r="C17" s="125"/>
      <c r="D17" s="125"/>
      <c r="E17" s="125"/>
      <c r="F17" s="125"/>
      <c r="G17" s="125"/>
      <c r="H17" s="125"/>
    </row>
  </sheetData>
  <mergeCells count="2">
    <mergeCell ref="B17:H17"/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CB0A-E806-4422-90D0-4FD29B8A7E6D}">
  <dimension ref="B1:H16"/>
  <sheetViews>
    <sheetView workbookViewId="0"/>
  </sheetViews>
  <sheetFormatPr defaultColWidth="8.85546875" defaultRowHeight="12.75" x14ac:dyDescent="0.2"/>
  <cols>
    <col min="1" max="1" width="6.28515625" style="14" customWidth="1"/>
    <col min="2" max="2" width="31.85546875" style="14" customWidth="1"/>
    <col min="3" max="6" width="15.140625" style="14" customWidth="1"/>
    <col min="7" max="7" width="11.5703125" style="14" customWidth="1"/>
    <col min="8" max="16384" width="8.85546875" style="14"/>
  </cols>
  <sheetData>
    <row r="1" spans="2:8" s="15" customFormat="1" ht="31.9" customHeight="1" x14ac:dyDescent="0.25">
      <c r="B1" s="128" t="s">
        <v>97</v>
      </c>
      <c r="C1" s="128"/>
      <c r="D1" s="128"/>
      <c r="E1" s="128"/>
      <c r="F1" s="128"/>
      <c r="G1" s="128"/>
    </row>
    <row r="2" spans="2:8" ht="23.45" customHeight="1" x14ac:dyDescent="0.2">
      <c r="B2" s="100"/>
      <c r="C2" s="130" t="s">
        <v>87</v>
      </c>
      <c r="D2" s="130"/>
      <c r="E2" s="130"/>
      <c r="F2" s="130"/>
      <c r="G2" s="131" t="s">
        <v>59</v>
      </c>
    </row>
    <row r="3" spans="2:8" s="12" customFormat="1" ht="38.25" x14ac:dyDescent="0.25">
      <c r="B3" s="105" t="s">
        <v>88</v>
      </c>
      <c r="C3" s="26" t="s">
        <v>89</v>
      </c>
      <c r="D3" s="26" t="s">
        <v>90</v>
      </c>
      <c r="E3" s="26" t="s">
        <v>91</v>
      </c>
      <c r="F3" s="26" t="s">
        <v>65</v>
      </c>
      <c r="G3" s="131"/>
    </row>
    <row r="4" spans="2:8" ht="30.6" customHeight="1" x14ac:dyDescent="0.2">
      <c r="B4" s="101" t="s">
        <v>89</v>
      </c>
      <c r="C4" s="102">
        <v>2646</v>
      </c>
      <c r="D4" s="102">
        <v>72</v>
      </c>
      <c r="E4" s="102">
        <v>8</v>
      </c>
      <c r="F4" s="102">
        <v>5</v>
      </c>
      <c r="G4" s="103">
        <f>SUM(C4:F4)</f>
        <v>2731</v>
      </c>
    </row>
    <row r="5" spans="2:8" ht="30.6" customHeight="1" x14ac:dyDescent="0.2">
      <c r="B5" s="101" t="s">
        <v>90</v>
      </c>
      <c r="C5" s="102">
        <v>107</v>
      </c>
      <c r="D5" s="102">
        <v>80</v>
      </c>
      <c r="E5" s="102">
        <v>6</v>
      </c>
      <c r="F5" s="102">
        <v>1</v>
      </c>
      <c r="G5" s="103">
        <f>SUM(C5:F5)</f>
        <v>194</v>
      </c>
    </row>
    <row r="6" spans="2:8" ht="30.6" customHeight="1" x14ac:dyDescent="0.2">
      <c r="B6" s="101" t="s">
        <v>91</v>
      </c>
      <c r="C6" s="102">
        <v>4</v>
      </c>
      <c r="D6" s="102">
        <v>4</v>
      </c>
      <c r="E6" s="102">
        <v>25</v>
      </c>
      <c r="F6" s="102">
        <v>1</v>
      </c>
      <c r="G6" s="103">
        <f>SUM(C6:F6)</f>
        <v>34</v>
      </c>
    </row>
    <row r="7" spans="2:8" ht="30.6" customHeight="1" x14ac:dyDescent="0.2">
      <c r="B7" s="101" t="s">
        <v>65</v>
      </c>
      <c r="C7" s="102">
        <v>2</v>
      </c>
      <c r="D7" s="102">
        <v>1</v>
      </c>
      <c r="E7" s="102"/>
      <c r="F7" s="102">
        <v>29</v>
      </c>
      <c r="G7" s="103">
        <f>SUM(C7:F7)</f>
        <v>32</v>
      </c>
    </row>
    <row r="8" spans="2:8" ht="27" customHeight="1" x14ac:dyDescent="0.2">
      <c r="B8" s="104" t="s">
        <v>59</v>
      </c>
      <c r="C8" s="103">
        <f>SUM(C4:C7)</f>
        <v>2759</v>
      </c>
      <c r="D8" s="103">
        <f>SUM(D4:D7)</f>
        <v>157</v>
      </c>
      <c r="E8" s="103">
        <f>SUM(E4:E7)</f>
        <v>39</v>
      </c>
      <c r="F8" s="103">
        <f>SUM(F4:F7)</f>
        <v>36</v>
      </c>
      <c r="G8" s="106">
        <f>SUM(G4:G7)</f>
        <v>2991</v>
      </c>
    </row>
    <row r="10" spans="2:8" s="2" customFormat="1" ht="26.45" customHeight="1" x14ac:dyDescent="0.2">
      <c r="B10" s="125" t="s">
        <v>92</v>
      </c>
      <c r="C10" s="125"/>
      <c r="D10" s="125"/>
      <c r="E10" s="125"/>
      <c r="F10" s="125"/>
      <c r="G10" s="125"/>
      <c r="H10" s="125"/>
    </row>
    <row r="11" spans="2:8" x14ac:dyDescent="0.2">
      <c r="C11" s="21"/>
      <c r="D11" s="21"/>
      <c r="E11" s="21"/>
      <c r="F11" s="21"/>
      <c r="G11" s="21"/>
    </row>
    <row r="12" spans="2:8" x14ac:dyDescent="0.2">
      <c r="C12" s="38"/>
    </row>
    <row r="13" spans="2:8" x14ac:dyDescent="0.2">
      <c r="C13" s="38"/>
      <c r="D13" s="38"/>
      <c r="G13" s="38"/>
    </row>
    <row r="14" spans="2:8" x14ac:dyDescent="0.2">
      <c r="C14" s="38"/>
      <c r="D14" s="38"/>
    </row>
    <row r="15" spans="2:8" x14ac:dyDescent="0.2">
      <c r="C15" s="38"/>
      <c r="D15" s="38"/>
      <c r="E15" s="39"/>
      <c r="F15" s="39"/>
    </row>
    <row r="16" spans="2:8" x14ac:dyDescent="0.2">
      <c r="C16" s="39"/>
      <c r="D16" s="39"/>
      <c r="E16" s="39"/>
      <c r="F16" s="39"/>
    </row>
  </sheetData>
  <mergeCells count="4">
    <mergeCell ref="C2:F2"/>
    <mergeCell ref="G2:G3"/>
    <mergeCell ref="B1:G1"/>
    <mergeCell ref="B10:H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9"/>
  <sheetViews>
    <sheetView workbookViewId="0">
      <selection activeCell="D4" sqref="D4:I4"/>
    </sheetView>
  </sheetViews>
  <sheetFormatPr defaultColWidth="8.85546875" defaultRowHeight="12.75" x14ac:dyDescent="0.2"/>
  <cols>
    <col min="1" max="1" width="4.28515625" style="14" customWidth="1"/>
    <col min="2" max="2" width="11.85546875" style="37" customWidth="1"/>
    <col min="3" max="3" width="9.85546875" style="14" customWidth="1"/>
    <col min="4" max="9" width="9.7109375" style="14" customWidth="1"/>
    <col min="10" max="11" width="11.28515625" style="14" customWidth="1"/>
    <col min="12" max="16" width="9.7109375" style="14" customWidth="1"/>
    <col min="17" max="17" width="11.85546875" style="14" customWidth="1"/>
    <col min="18" max="19" width="11.140625" style="14" customWidth="1"/>
    <col min="20" max="16384" width="8.85546875" style="14"/>
  </cols>
  <sheetData>
    <row r="1" spans="2:19" s="15" customFormat="1" ht="43.15" customHeight="1" thickBot="1" x14ac:dyDescent="0.3">
      <c r="B1" s="132" t="s">
        <v>102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2:19" ht="44.45" customHeight="1" x14ac:dyDescent="0.2">
      <c r="B2" s="135" t="s">
        <v>58</v>
      </c>
      <c r="C2" s="142" t="s">
        <v>59</v>
      </c>
      <c r="D2" s="139" t="s">
        <v>61</v>
      </c>
      <c r="E2" s="140"/>
      <c r="F2" s="140"/>
      <c r="G2" s="140"/>
      <c r="H2" s="140"/>
      <c r="I2" s="141"/>
      <c r="J2" s="137" t="s">
        <v>63</v>
      </c>
      <c r="K2" s="137"/>
      <c r="L2" s="137"/>
      <c r="M2" s="137"/>
      <c r="N2" s="138"/>
      <c r="O2" s="133" t="s">
        <v>69</v>
      </c>
      <c r="P2" s="133"/>
      <c r="Q2" s="133"/>
      <c r="R2" s="133"/>
      <c r="S2" s="134"/>
    </row>
    <row r="3" spans="2:19" s="29" customFormat="1" ht="89.25" x14ac:dyDescent="0.2">
      <c r="B3" s="136"/>
      <c r="C3" s="143"/>
      <c r="D3" s="22" t="s">
        <v>60</v>
      </c>
      <c r="E3" s="23" t="s">
        <v>31</v>
      </c>
      <c r="F3" s="24" t="s">
        <v>32</v>
      </c>
      <c r="G3" s="24" t="s">
        <v>33</v>
      </c>
      <c r="H3" s="25" t="s">
        <v>34</v>
      </c>
      <c r="I3" s="51" t="s">
        <v>62</v>
      </c>
      <c r="J3" s="26" t="s">
        <v>64</v>
      </c>
      <c r="K3" s="26" t="s">
        <v>65</v>
      </c>
      <c r="L3" s="26" t="s">
        <v>66</v>
      </c>
      <c r="M3" s="26" t="s">
        <v>67</v>
      </c>
      <c r="N3" s="27" t="s">
        <v>68</v>
      </c>
      <c r="O3" s="28" t="s">
        <v>70</v>
      </c>
      <c r="P3" s="26" t="s">
        <v>71</v>
      </c>
      <c r="Q3" s="26" t="s">
        <v>72</v>
      </c>
      <c r="R3" s="26" t="s">
        <v>73</v>
      </c>
      <c r="S3" s="27" t="s">
        <v>65</v>
      </c>
    </row>
    <row r="4" spans="2:19" s="12" customFormat="1" ht="19.899999999999999" customHeight="1" thickBot="1" x14ac:dyDescent="0.3">
      <c r="B4" s="30">
        <v>2025</v>
      </c>
      <c r="C4" s="31">
        <v>851</v>
      </c>
      <c r="D4" s="32">
        <v>24</v>
      </c>
      <c r="E4" s="33">
        <v>184</v>
      </c>
      <c r="F4" s="33">
        <v>159</v>
      </c>
      <c r="G4" s="33">
        <v>160</v>
      </c>
      <c r="H4" s="33">
        <v>132</v>
      </c>
      <c r="I4" s="34">
        <v>192</v>
      </c>
      <c r="J4" s="33">
        <v>376</v>
      </c>
      <c r="K4" s="33">
        <v>0</v>
      </c>
      <c r="L4" s="33">
        <v>183</v>
      </c>
      <c r="M4" s="33">
        <v>216</v>
      </c>
      <c r="N4" s="34">
        <v>76</v>
      </c>
      <c r="O4" s="32">
        <v>42</v>
      </c>
      <c r="P4" s="33">
        <v>281</v>
      </c>
      <c r="Q4" s="33">
        <v>70</v>
      </c>
      <c r="R4" s="33">
        <v>1</v>
      </c>
      <c r="S4" s="34">
        <v>81</v>
      </c>
    </row>
    <row r="5" spans="2:19" x14ac:dyDescent="0.2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s="2" customFormat="1" ht="26.45" customHeight="1" x14ac:dyDescent="0.2">
      <c r="B6" s="125" t="s">
        <v>92</v>
      </c>
      <c r="C6" s="125"/>
      <c r="D6" s="125"/>
      <c r="E6" s="125"/>
      <c r="F6" s="125"/>
      <c r="G6" s="125"/>
      <c r="H6" s="125"/>
    </row>
    <row r="7" spans="2:19" x14ac:dyDescent="0.2">
      <c r="L7" s="38"/>
    </row>
    <row r="8" spans="2:19" x14ac:dyDescent="0.2">
      <c r="C8" s="21"/>
      <c r="D8" s="21"/>
      <c r="E8" s="21"/>
      <c r="F8" s="21"/>
      <c r="G8" s="21"/>
      <c r="O8" s="38"/>
      <c r="P8" s="38"/>
      <c r="Q8" s="38"/>
    </row>
    <row r="9" spans="2:19" x14ac:dyDescent="0.2">
      <c r="D9" s="38"/>
      <c r="E9" s="38"/>
      <c r="F9" s="38"/>
      <c r="G9" s="38"/>
      <c r="L9" s="38"/>
      <c r="M9" s="38"/>
    </row>
  </sheetData>
  <mergeCells count="7">
    <mergeCell ref="B1:S1"/>
    <mergeCell ref="B6:H6"/>
    <mergeCell ref="O2:S2"/>
    <mergeCell ref="B2:B3"/>
    <mergeCell ref="J2:N2"/>
    <mergeCell ref="D2:I2"/>
    <mergeCell ref="C2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EEC6-99F5-4B56-B444-1BAF5C7090A4}">
  <dimension ref="B1:J16"/>
  <sheetViews>
    <sheetView workbookViewId="0">
      <selection activeCell="C27" sqref="C27"/>
    </sheetView>
  </sheetViews>
  <sheetFormatPr defaultColWidth="8.85546875" defaultRowHeight="12.75" x14ac:dyDescent="0.2"/>
  <cols>
    <col min="1" max="1" width="5.5703125" style="14" customWidth="1"/>
    <col min="2" max="2" width="24.7109375" style="14" customWidth="1"/>
    <col min="3" max="6" width="17.42578125" style="14" customWidth="1"/>
    <col min="7" max="16384" width="8.85546875" style="14"/>
  </cols>
  <sheetData>
    <row r="1" spans="2:10" s="15" customFormat="1" ht="30.75" customHeight="1" thickBot="1" x14ac:dyDescent="0.3">
      <c r="B1" s="124" t="s">
        <v>103</v>
      </c>
      <c r="C1" s="144"/>
      <c r="D1" s="144"/>
      <c r="E1" s="144"/>
      <c r="F1" s="144"/>
    </row>
    <row r="2" spans="2:10" ht="39.6" customHeight="1" x14ac:dyDescent="0.2">
      <c r="B2" s="151" t="s">
        <v>76</v>
      </c>
      <c r="C2" s="147" t="s">
        <v>77</v>
      </c>
      <c r="D2" s="149" t="s">
        <v>78</v>
      </c>
      <c r="E2" s="145" t="s">
        <v>79</v>
      </c>
      <c r="F2" s="146"/>
    </row>
    <row r="3" spans="2:10" ht="28.9" customHeight="1" thickBot="1" x14ac:dyDescent="0.25">
      <c r="B3" s="152"/>
      <c r="C3" s="148"/>
      <c r="D3" s="150"/>
      <c r="E3" s="79" t="s">
        <v>77</v>
      </c>
      <c r="F3" s="80" t="s">
        <v>78</v>
      </c>
    </row>
    <row r="4" spans="2:10" s="12" customFormat="1" ht="25.5" x14ac:dyDescent="0.2">
      <c r="B4" s="81" t="s">
        <v>80</v>
      </c>
      <c r="C4" s="82">
        <v>1</v>
      </c>
      <c r="D4" s="83" t="s">
        <v>98</v>
      </c>
      <c r="E4" s="84">
        <v>0.11750881316098707</v>
      </c>
      <c r="F4" s="107">
        <v>0</v>
      </c>
      <c r="I4" s="38"/>
      <c r="J4" s="38"/>
    </row>
    <row r="5" spans="2:10" ht="15" customHeight="1" x14ac:dyDescent="0.2">
      <c r="B5" s="69" t="s">
        <v>0</v>
      </c>
      <c r="C5" s="55">
        <v>45</v>
      </c>
      <c r="D5" s="70">
        <v>16</v>
      </c>
      <c r="E5" s="71">
        <v>5.2878965922444188</v>
      </c>
      <c r="F5" s="72">
        <v>1.8801410105757932</v>
      </c>
      <c r="I5" s="38"/>
      <c r="J5" s="38"/>
    </row>
    <row r="6" spans="2:10" ht="15" customHeight="1" x14ac:dyDescent="0.2">
      <c r="B6" s="69" t="s">
        <v>1</v>
      </c>
      <c r="C6" s="55">
        <v>108</v>
      </c>
      <c r="D6" s="70">
        <v>69</v>
      </c>
      <c r="E6" s="71">
        <v>12.690951821386603</v>
      </c>
      <c r="F6" s="72">
        <v>8.1081081081081088</v>
      </c>
      <c r="I6" s="38"/>
      <c r="J6" s="38"/>
    </row>
    <row r="7" spans="2:10" ht="15" customHeight="1" x14ac:dyDescent="0.2">
      <c r="B7" s="69" t="s">
        <v>2</v>
      </c>
      <c r="C7" s="55">
        <v>119</v>
      </c>
      <c r="D7" s="70">
        <v>115</v>
      </c>
      <c r="E7" s="71">
        <v>13.983548766157462</v>
      </c>
      <c r="F7" s="72">
        <v>13.513513513513514</v>
      </c>
      <c r="I7" s="38"/>
      <c r="J7" s="38"/>
    </row>
    <row r="8" spans="2:10" ht="15" customHeight="1" x14ac:dyDescent="0.2">
      <c r="B8" s="69" t="s">
        <v>3</v>
      </c>
      <c r="C8" s="55">
        <v>173</v>
      </c>
      <c r="D8" s="70">
        <v>138</v>
      </c>
      <c r="E8" s="71">
        <v>20.329024676850764</v>
      </c>
      <c r="F8" s="72">
        <v>16.216216216216218</v>
      </c>
      <c r="I8" s="38"/>
      <c r="J8" s="38"/>
    </row>
    <row r="9" spans="2:10" ht="15" customHeight="1" x14ac:dyDescent="0.2">
      <c r="B9" s="69" t="s">
        <v>4</v>
      </c>
      <c r="C9" s="55">
        <v>146</v>
      </c>
      <c r="D9" s="70">
        <v>142</v>
      </c>
      <c r="E9" s="71">
        <v>17.156286721504113</v>
      </c>
      <c r="F9" s="72">
        <v>16.686251468860164</v>
      </c>
      <c r="I9" s="38"/>
      <c r="J9" s="38"/>
    </row>
    <row r="10" spans="2:10" ht="15" customHeight="1" x14ac:dyDescent="0.2">
      <c r="B10" s="69" t="s">
        <v>5</v>
      </c>
      <c r="C10" s="55">
        <v>100</v>
      </c>
      <c r="D10" s="70">
        <v>132</v>
      </c>
      <c r="E10" s="71">
        <v>11.750881316098708</v>
      </c>
      <c r="F10" s="72">
        <v>15.511163337250295</v>
      </c>
      <c r="I10" s="38"/>
      <c r="J10" s="38"/>
    </row>
    <row r="11" spans="2:10" ht="15" customHeight="1" x14ac:dyDescent="0.2">
      <c r="B11" s="69" t="s">
        <v>6</v>
      </c>
      <c r="C11" s="55">
        <v>57</v>
      </c>
      <c r="D11" s="70">
        <v>67</v>
      </c>
      <c r="E11" s="71">
        <v>6.6980023501762629</v>
      </c>
      <c r="F11" s="72">
        <v>7.873090481786134</v>
      </c>
      <c r="I11" s="38"/>
      <c r="J11" s="38"/>
    </row>
    <row r="12" spans="2:10" ht="15" customHeight="1" x14ac:dyDescent="0.2">
      <c r="B12" s="69" t="s">
        <v>7</v>
      </c>
      <c r="C12" s="55">
        <v>33</v>
      </c>
      <c r="D12" s="70">
        <v>61</v>
      </c>
      <c r="E12" s="71">
        <v>3.8777908343125738</v>
      </c>
      <c r="F12" s="72">
        <v>7.1680376028202115</v>
      </c>
      <c r="I12" s="38"/>
      <c r="J12" s="38"/>
    </row>
    <row r="13" spans="2:10" ht="26.25" thickBot="1" x14ac:dyDescent="0.25">
      <c r="B13" s="86" t="s">
        <v>81</v>
      </c>
      <c r="C13" s="87">
        <v>69</v>
      </c>
      <c r="D13" s="88">
        <v>111</v>
      </c>
      <c r="E13" s="89">
        <v>8.1081081081081088</v>
      </c>
      <c r="F13" s="90">
        <v>13.043478260869565</v>
      </c>
      <c r="I13" s="38"/>
      <c r="J13" s="38"/>
    </row>
    <row r="14" spans="2:10" s="12" customFormat="1" ht="26.25" thickBot="1" x14ac:dyDescent="0.3">
      <c r="B14" s="85" t="s">
        <v>59</v>
      </c>
      <c r="C14" s="16">
        <v>851</v>
      </c>
      <c r="D14" s="16">
        <f>SUM(D5:D13)</f>
        <v>851</v>
      </c>
      <c r="E14" s="17">
        <v>100</v>
      </c>
      <c r="F14" s="18">
        <v>100</v>
      </c>
    </row>
    <row r="15" spans="2:10" x14ac:dyDescent="0.2">
      <c r="B15" s="3"/>
      <c r="C15" s="19"/>
      <c r="D15" s="19"/>
      <c r="E15" s="19"/>
      <c r="F15" s="20"/>
    </row>
    <row r="16" spans="2:10" s="2" customFormat="1" ht="26.45" customHeight="1" x14ac:dyDescent="0.2">
      <c r="B16" s="125" t="s">
        <v>92</v>
      </c>
      <c r="C16" s="125"/>
      <c r="D16" s="125"/>
      <c r="E16" s="125"/>
      <c r="F16" s="125"/>
      <c r="G16" s="125"/>
      <c r="H16" s="125"/>
    </row>
  </sheetData>
  <mergeCells count="6">
    <mergeCell ref="B1:F1"/>
    <mergeCell ref="B16:H16"/>
    <mergeCell ref="E2:F2"/>
    <mergeCell ref="C2:C3"/>
    <mergeCell ref="D2:D3"/>
    <mergeCell ref="B2:B3"/>
  </mergeCells>
  <pageMargins left="0.7" right="0.7" top="0.75" bottom="0.75" header="0.3" footer="0.3"/>
  <pageSetup orientation="portrait" r:id="rId1"/>
  <ignoredErrors>
    <ignoredError sqref="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SADRŽAJ TABELA</vt:lpstr>
      <vt:lpstr>Tab_1</vt:lpstr>
      <vt:lpstr>Tab_2</vt:lpstr>
      <vt:lpstr>Tab_3</vt:lpstr>
      <vt:lpstr>Tab_4</vt:lpstr>
      <vt:lpstr>Tab_5</vt:lpstr>
      <vt:lpstr>Tab_6</vt:lpstr>
      <vt:lpstr>Tab_7</vt:lpstr>
      <vt:lpstr>'SADRŽAJ TABELA'!_ftnref1</vt:lpstr>
      <vt:lpstr>Tabela_1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2026-04-27T06:10:52Z</dcterms:modified>
</cp:coreProperties>
</file>