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<sst xmlns="http://schemas.openxmlformats.org/spreadsheetml/2006/main" count="74" uniqueCount="59">
  <si>
    <t>I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</si>
  <si>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</si>
  <si>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</si>
  <si>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</si>
  <si>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</si>
  <si>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</si>
  <si>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</si>
  <si>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</si>
  <si>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</si>
  <si>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</si>
  <si>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</si>
  <si>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</si>
  <si>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</si>
  <si>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</si>
  <si>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</si>
  <si>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</si>
  <si>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</si>
  <si>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</si>
  <si>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</si>
  <si>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Agriculture, forestry and fishing</t>
  </si>
  <si>
    <t>Minning and quarrying</t>
  </si>
  <si>
    <t>Manufacturing</t>
  </si>
  <si>
    <t>Electrity, gas, steam and air conditioning supply</t>
  </si>
  <si>
    <t>Water supply, sewerage, waste management and remediation activities</t>
  </si>
  <si>
    <t>Construction</t>
  </si>
  <si>
    <t>Wholesale and retail trade, repair of motor vehicles and motor recycles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</si>
  <si>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</si>
  <si>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</si>
  <si>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</si>
  <si>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</si>
  <si>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</si>
  <si>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tehnical activitities</t>
  </si>
  <si>
    <t>Administrative and support service activities</t>
  </si>
  <si>
    <t>Public administration and defence, compulsory social security</t>
  </si>
  <si>
    <t>Education</t>
  </si>
  <si>
    <t>Human health and social work activities</t>
  </si>
  <si>
    <t>Arts, entertainment and recreation</t>
  </si>
  <si>
    <t>Other service activities</t>
  </si>
  <si>
    <t xml:space="preserve">Name of the sector </t>
  </si>
  <si>
    <t>Sector</t>
  </si>
  <si>
    <t>WAGES</t>
  </si>
  <si>
    <t>INDICES</t>
  </si>
  <si>
    <t>wages without taxes and contributions(net)</t>
  </si>
  <si>
    <t>index of nominal wages(gross)</t>
  </si>
  <si>
    <t xml:space="preserve"> ind of nom.wag. without taxes &amp;cont(net)</t>
  </si>
  <si>
    <t>ind of real wag. without taxes &amp;cont</t>
  </si>
  <si>
    <t>wages</t>
  </si>
  <si>
    <t>AVERAGE WAGES (SALARIES)</t>
  </si>
  <si>
    <t xml:space="preserve">TOTAL </t>
  </si>
  <si>
    <t>V</t>
  </si>
  <si>
    <t>V-2017</t>
  </si>
  <si>
    <t>VI</t>
  </si>
  <si>
    <t>VI-2017</t>
  </si>
  <si>
    <t>I half</t>
  </si>
  <si>
    <t>II half</t>
  </si>
  <si>
    <t>June 2017</t>
  </si>
  <si>
    <t>I half 2017</t>
  </si>
  <si>
    <t>II half 2016</t>
  </si>
  <si>
    <t>I half 2016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</si>
</sst>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10" xfId="55" applyFont="1" applyFill="1" applyBorder="1" applyAlignment="1">
      <alignment horizontal="center" wrapText="1"/>
      <protection/>
    </xf>
    <xf numFmtId="0" fontId="43" fillId="0" borderId="10" xfId="55" applyFont="1" applyFill="1" applyBorder="1">
      <alignment/>
      <protection/>
    </xf>
    <xf numFmtId="0" fontId="43" fillId="0" borderId="10" xfId="55" applyFont="1" applyFill="1" applyBorder="1" applyAlignment="1">
      <alignment horizontal="center"/>
      <protection/>
    </xf>
    <xf numFmtId="0" fontId="44" fillId="0" borderId="0" xfId="55" applyFont="1" applyFill="1" applyBorder="1" applyAlignment="1">
      <alignment horizontal="left" indent="1"/>
      <protection/>
    </xf>
    <xf numFmtId="49" fontId="44" fillId="0" borderId="11" xfId="55" applyNumberFormat="1" applyFont="1" applyFill="1" applyBorder="1" applyAlignment="1">
      <alignment horizontal="left" indent="1"/>
      <protection/>
    </xf>
    <xf numFmtId="0" fontId="45" fillId="0" borderId="0" xfId="0" applyFont="1" applyAlignment="1">
      <alignment/>
    </xf>
    <xf numFmtId="0" fontId="46" fillId="0" borderId="12" xfId="55" applyFont="1" applyFill="1" applyBorder="1" applyAlignment="1">
      <alignment horizontal="center" vertical="center" wrapText="1"/>
      <protection/>
    </xf>
    <xf numFmtId="0" fontId="43" fillId="0" borderId="10" xfId="0" applyFont="1" applyFill="1" applyBorder="1" applyAlignment="1">
      <alignment horizontal="left" indent="1"/>
    </xf>
    <xf numFmtId="0" fontId="43" fillId="0" borderId="10" xfId="55" applyFont="1" applyFill="1" applyBorder="1" applyAlignment="1">
      <alignment horizontal="left" indent="1"/>
      <protection/>
    </xf>
    <xf numFmtId="0" fontId="3" fillId="0" borderId="10" xfId="55" applyFont="1" applyFill="1" applyBorder="1" applyAlignment="1">
      <alignment horizontal="center" wrapText="1"/>
      <protection/>
    </xf>
    <xf numFmtId="0" fontId="3" fillId="0" borderId="13" xfId="55" applyFont="1" applyFill="1" applyBorder="1" applyAlignment="1">
      <alignment horizontal="center" vertical="top" wrapText="1"/>
      <protection/>
    </xf>
    <xf numFmtId="0" fontId="5" fillId="0" borderId="12" xfId="55" applyFont="1" applyFill="1" applyBorder="1" applyAlignment="1">
      <alignment horizontal="center" wrapText="1"/>
      <protection/>
    </xf>
    <xf numFmtId="0" fontId="3" fillId="33" borderId="10" xfId="55" applyFont="1" applyFill="1" applyBorder="1" applyAlignment="1">
      <alignment horizontal="center" wrapText="1"/>
      <protection/>
    </xf>
    <xf numFmtId="164" fontId="3" fillId="0" borderId="13" xfId="55" applyNumberFormat="1" applyFont="1" applyFill="1" applyBorder="1" applyAlignment="1">
      <alignment horizontal="center" wrapText="1"/>
      <protection/>
    </xf>
    <xf numFmtId="0" fontId="46" fillId="33" borderId="10" xfId="0" applyFont="1" applyFill="1" applyBorder="1" applyAlignment="1">
      <alignment horizontal="center" wrapText="1"/>
    </xf>
    <xf numFmtId="0" fontId="43" fillId="33" borderId="10" xfId="0" applyFont="1" applyFill="1" applyBorder="1" applyAlignment="1">
      <alignment horizontal="center" wrapText="1"/>
    </xf>
    <xf numFmtId="3" fontId="46" fillId="33" borderId="10" xfId="0" applyNumberFormat="1" applyFont="1" applyFill="1" applyBorder="1" applyAlignment="1">
      <alignment horizontal="center" wrapText="1"/>
    </xf>
    <xf numFmtId="3" fontId="43" fillId="33" borderId="10" xfId="0" applyNumberFormat="1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wrapText="1"/>
    </xf>
    <xf numFmtId="164" fontId="4" fillId="0" borderId="13" xfId="55" applyNumberFormat="1" applyFont="1" applyFill="1" applyBorder="1" applyAlignment="1">
      <alignment horizontal="center" wrapText="1"/>
      <protection/>
    </xf>
    <xf numFmtId="164" fontId="4" fillId="33" borderId="13" xfId="55" applyNumberFormat="1" applyFont="1" applyFill="1" applyBorder="1" applyAlignment="1">
      <alignment horizontal="center" wrapText="1"/>
      <protection/>
    </xf>
    <xf numFmtId="0" fontId="6" fillId="0" borderId="10" xfId="55" applyFont="1" applyFill="1" applyBorder="1" applyAlignment="1">
      <alignment horizontal="center" wrapText="1"/>
      <protection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 horizontal="center"/>
    </xf>
    <xf numFmtId="49" fontId="44" fillId="0" borderId="11" xfId="55" applyNumberFormat="1" applyFont="1" applyFill="1" applyBorder="1" applyAlignment="1">
      <alignment horizontal="center"/>
      <protection/>
    </xf>
    <xf numFmtId="0" fontId="43" fillId="0" borderId="14" xfId="55" applyFont="1" applyFill="1" applyBorder="1" applyAlignment="1">
      <alignment horizontal="left" indent="1"/>
      <protection/>
    </xf>
    <xf numFmtId="0" fontId="43" fillId="0" borderId="15" xfId="55" applyFont="1" applyFill="1" applyBorder="1" applyAlignment="1">
      <alignment horizontal="left" indent="1"/>
      <protection/>
    </xf>
    <xf numFmtId="0" fontId="43" fillId="0" borderId="16" xfId="55" applyFont="1" applyFill="1" applyBorder="1" applyAlignment="1">
      <alignment horizontal="left" indent="1"/>
      <protection/>
    </xf>
    <xf numFmtId="0" fontId="43" fillId="0" borderId="10" xfId="55" applyFont="1" applyFill="1" applyBorder="1" applyAlignment="1">
      <alignment horizontal="left" indent="1"/>
      <protection/>
    </xf>
    <xf numFmtId="0" fontId="43" fillId="0" borderId="10" xfId="0" applyFont="1" applyFill="1" applyBorder="1" applyAlignment="1">
      <alignment horizontal="left" indent="1"/>
    </xf>
    <xf numFmtId="0" fontId="46" fillId="0" borderId="12" xfId="55" applyFont="1" applyFill="1" applyBorder="1" applyAlignment="1">
      <alignment horizontal="center" vertical="center" wrapText="1"/>
      <protection/>
    </xf>
    <xf numFmtId="0" fontId="46" fillId="0" borderId="13" xfId="55" applyFont="1" applyFill="1" applyBorder="1" applyAlignment="1">
      <alignment horizontal="center"/>
      <protection/>
    </xf>
    <xf numFmtId="0" fontId="46" fillId="0" borderId="13" xfId="0" applyFont="1" applyFill="1" applyBorder="1" applyAlignment="1">
      <alignment horizontal="center"/>
    </xf>
    <xf numFmtId="0" fontId="46" fillId="0" borderId="13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center" vertical="center"/>
    </xf>
    <xf numFmtId="0" fontId="46" fillId="0" borderId="10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Q8" sqref="Q8:Q26"/>
    </sheetView>
  </sheetViews>
  <sheetFormatPr defaultColWidth="9.140625" defaultRowHeight="15"/>
  <cols>
    <col min="1" max="1" width="8.140625" style="0" customWidth="1"/>
    <col min="4" max="4" width="41.57421875" style="0" customWidth="1"/>
    <col min="16" max="16" width="10.7109375" style="0" customWidth="1"/>
    <col min="17" max="17" width="11.140625" style="0" customWidth="1"/>
    <col min="18" max="18" width="8.28125" style="0" customWidth="1"/>
    <col min="19" max="19" width="11.28125" style="0" customWidth="1"/>
    <col min="20" max="20" width="11.8515625" style="0" customWidth="1"/>
    <col min="21" max="21" width="13.00390625" style="0" customWidth="1"/>
  </cols>
  <sheetData>
    <row r="1" spans="1:21" s="6" customFormat="1" ht="15" customHeight="1">
      <c r="A1" s="4" t="s">
        <v>47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6" customFormat="1" ht="15" customHeight="1">
      <c r="A2" s="25" t="s">
        <v>55</v>
      </c>
      <c r="B2" s="2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2.75" customHeight="1">
      <c r="A3" s="34" t="s">
        <v>39</v>
      </c>
      <c r="B3" s="36" t="s">
        <v>38</v>
      </c>
      <c r="C3" s="37"/>
      <c r="D3" s="38"/>
      <c r="E3" s="32" t="s">
        <v>40</v>
      </c>
      <c r="F3" s="32"/>
      <c r="G3" s="32"/>
      <c r="H3" s="32"/>
      <c r="I3" s="32"/>
      <c r="J3" s="32"/>
      <c r="K3" s="32"/>
      <c r="L3" s="32"/>
      <c r="M3" s="32"/>
      <c r="N3" s="32"/>
      <c r="O3" s="33" t="s">
        <v>41</v>
      </c>
      <c r="P3" s="33"/>
      <c r="Q3" s="33"/>
      <c r="R3" s="33"/>
      <c r="S3" s="33"/>
      <c r="T3" s="33"/>
      <c r="U3" s="33"/>
    </row>
    <row r="4" spans="1:21" ht="36" customHeight="1">
      <c r="A4" s="35"/>
      <c r="B4" s="39"/>
      <c r="C4" s="40"/>
      <c r="D4" s="41"/>
      <c r="E4" s="45" t="s">
        <v>46</v>
      </c>
      <c r="F4" s="45"/>
      <c r="G4" s="45"/>
      <c r="H4" s="45"/>
      <c r="I4" s="45"/>
      <c r="J4" s="45" t="s">
        <v>42</v>
      </c>
      <c r="K4" s="45"/>
      <c r="L4" s="45"/>
      <c r="M4" s="45"/>
      <c r="N4" s="45"/>
      <c r="O4" s="31" t="s">
        <v>43</v>
      </c>
      <c r="P4" s="31"/>
      <c r="Q4" s="31"/>
      <c r="R4" s="31" t="s">
        <v>44</v>
      </c>
      <c r="S4" s="31"/>
      <c r="T4" s="31"/>
      <c r="U4" s="7" t="s">
        <v>45</v>
      </c>
    </row>
    <row r="5" spans="1:21" ht="20.25" customHeight="1">
      <c r="A5" s="35"/>
      <c r="B5" s="39"/>
      <c r="C5" s="40"/>
      <c r="D5" s="41"/>
      <c r="E5" s="13" t="s">
        <v>51</v>
      </c>
      <c r="F5" s="13" t="s">
        <v>49</v>
      </c>
      <c r="G5" s="22" t="s">
        <v>53</v>
      </c>
      <c r="H5" s="22" t="s">
        <v>54</v>
      </c>
      <c r="I5" s="22" t="s">
        <v>53</v>
      </c>
      <c r="J5" s="13" t="s">
        <v>51</v>
      </c>
      <c r="K5" s="13" t="s">
        <v>49</v>
      </c>
      <c r="L5" s="22" t="s">
        <v>53</v>
      </c>
      <c r="M5" s="22" t="s">
        <v>54</v>
      </c>
      <c r="N5" s="22" t="s">
        <v>53</v>
      </c>
      <c r="O5" s="12" t="s">
        <v>52</v>
      </c>
      <c r="P5" s="12" t="s">
        <v>56</v>
      </c>
      <c r="Q5" s="12" t="s">
        <v>56</v>
      </c>
      <c r="R5" s="12" t="s">
        <v>52</v>
      </c>
      <c r="S5" s="12" t="s">
        <v>56</v>
      </c>
      <c r="T5" s="12" t="s">
        <v>56</v>
      </c>
      <c r="U5" s="12" t="s">
        <v>52</v>
      </c>
    </row>
    <row r="6" spans="1:21" ht="14.25" customHeight="1">
      <c r="A6" s="35"/>
      <c r="B6" s="42"/>
      <c r="C6" s="43"/>
      <c r="D6" s="44"/>
      <c r="E6" s="13">
        <v>2017</v>
      </c>
      <c r="F6" s="13">
        <v>2017</v>
      </c>
      <c r="G6" s="10">
        <v>2017</v>
      </c>
      <c r="H6" s="10">
        <v>2016</v>
      </c>
      <c r="I6" s="10">
        <v>2016</v>
      </c>
      <c r="J6" s="13">
        <v>2017</v>
      </c>
      <c r="K6" s="13">
        <v>2017</v>
      </c>
      <c r="L6" s="10">
        <v>2017</v>
      </c>
      <c r="M6" s="10">
        <v>2016</v>
      </c>
      <c r="N6" s="10">
        <v>2016</v>
      </c>
      <c r="O6" s="11" t="s">
        <v>50</v>
      </c>
      <c r="P6" s="11" t="s">
        <v>57</v>
      </c>
      <c r="Q6" s="11" t="s">
        <v>58</v>
      </c>
      <c r="R6" s="11" t="s">
        <v>50</v>
      </c>
      <c r="S6" s="11" t="s">
        <v>57</v>
      </c>
      <c r="T6" s="11" t="s">
        <v>58</v>
      </c>
      <c r="U6" s="11" t="s">
        <v>50</v>
      </c>
    </row>
    <row r="7" spans="1:21" ht="15">
      <c r="A7" s="2"/>
      <c r="B7" s="29" t="s">
        <v>48</v>
      </c>
      <c r="C7" s="29"/>
      <c r="D7" s="29"/>
      <c r="E7" s="17">
        <v>764</v>
      </c>
      <c r="F7" s="17">
        <v>766</v>
      </c>
      <c r="G7" s="17">
        <v>766</v>
      </c>
      <c r="H7" s="17">
        <v>756</v>
      </c>
      <c r="I7" s="17">
        <v>745</v>
      </c>
      <c r="J7" s="24">
        <v>510</v>
      </c>
      <c r="K7" s="24">
        <v>511</v>
      </c>
      <c r="L7" s="15">
        <v>511</v>
      </c>
      <c r="M7" s="15">
        <v>503</v>
      </c>
      <c r="N7" s="15">
        <v>495</v>
      </c>
      <c r="O7" s="14">
        <f>E7/F7*100</f>
        <v>99.73890339425587</v>
      </c>
      <c r="P7" s="14">
        <f>G7/H7*100</f>
        <v>101.32275132275133</v>
      </c>
      <c r="Q7" s="14">
        <f>G7/I7*100</f>
        <v>102.81879194630872</v>
      </c>
      <c r="R7" s="14">
        <f>J7/K7*100</f>
        <v>99.80430528375733</v>
      </c>
      <c r="S7" s="14">
        <f>L7/M7*100</f>
        <v>101.59045725646124</v>
      </c>
      <c r="T7" s="14">
        <f>L7/N7*100</f>
        <v>103.23232323232322</v>
      </c>
      <c r="U7" s="14">
        <f>R7/99.9*100</f>
        <v>99.90420949325058</v>
      </c>
    </row>
    <row r="8" spans="1:21" ht="15">
      <c r="A8" s="3" t="s">
        <v>1</v>
      </c>
      <c r="B8" s="8" t="s">
        <v>19</v>
      </c>
      <c r="C8" s="8"/>
      <c r="D8" s="8"/>
      <c r="E8" s="18">
        <v>772</v>
      </c>
      <c r="F8" s="18">
        <v>775</v>
      </c>
      <c r="G8" s="18">
        <v>773</v>
      </c>
      <c r="H8" s="18">
        <v>794</v>
      </c>
      <c r="I8" s="18">
        <v>785</v>
      </c>
      <c r="J8" s="23">
        <v>527</v>
      </c>
      <c r="K8" s="23">
        <v>528</v>
      </c>
      <c r="L8" s="19">
        <v>528</v>
      </c>
      <c r="M8" s="19">
        <v>542</v>
      </c>
      <c r="N8" s="19">
        <v>535</v>
      </c>
      <c r="O8" s="20">
        <f aca="true" t="shared" si="0" ref="O8:O26">E8/F8*100</f>
        <v>99.61290322580645</v>
      </c>
      <c r="P8" s="20">
        <f aca="true" t="shared" si="1" ref="P8:P26">G8/H8*100</f>
        <v>97.35516372795969</v>
      </c>
      <c r="Q8" s="20">
        <f aca="true" t="shared" si="2" ref="Q8:Q26">G8/I8*100</f>
        <v>98.47133757961784</v>
      </c>
      <c r="R8" s="20">
        <f aca="true" t="shared" si="3" ref="R8:R26">J8/K8*100</f>
        <v>99.81060606060606</v>
      </c>
      <c r="S8" s="20">
        <f aca="true" t="shared" si="4" ref="S8:S26">L8/M8*100</f>
        <v>97.41697416974169</v>
      </c>
      <c r="T8" s="20">
        <f aca="true" t="shared" si="5" ref="T8:T26">L8/N8*100</f>
        <v>98.69158878504672</v>
      </c>
      <c r="U8" s="20">
        <f aca="true" t="shared" si="6" ref="U8:U26">R8/99.9*100</f>
        <v>99.91051657718324</v>
      </c>
    </row>
    <row r="9" spans="1:21" ht="15">
      <c r="A9" s="3" t="s">
        <v>2</v>
      </c>
      <c r="B9" s="29" t="s">
        <v>20</v>
      </c>
      <c r="C9" s="29"/>
      <c r="D9" s="29"/>
      <c r="E9" s="18">
        <v>860</v>
      </c>
      <c r="F9" s="18">
        <v>891</v>
      </c>
      <c r="G9" s="18">
        <v>879</v>
      </c>
      <c r="H9" s="18">
        <v>905</v>
      </c>
      <c r="I9" s="18">
        <v>915</v>
      </c>
      <c r="J9" s="23">
        <v>572</v>
      </c>
      <c r="K9" s="23">
        <v>593</v>
      </c>
      <c r="L9" s="16">
        <v>584</v>
      </c>
      <c r="M9" s="16">
        <v>600</v>
      </c>
      <c r="N9" s="16">
        <v>600</v>
      </c>
      <c r="O9" s="20">
        <f t="shared" si="0"/>
        <v>96.52076318742986</v>
      </c>
      <c r="P9" s="20">
        <f t="shared" si="1"/>
        <v>97.12707182320443</v>
      </c>
      <c r="Q9" s="20">
        <f t="shared" si="2"/>
        <v>96.06557377049181</v>
      </c>
      <c r="R9" s="20">
        <f t="shared" si="3"/>
        <v>96.45868465430016</v>
      </c>
      <c r="S9" s="20">
        <f t="shared" si="4"/>
        <v>97.33333333333334</v>
      </c>
      <c r="T9" s="20">
        <f t="shared" si="5"/>
        <v>97.33333333333334</v>
      </c>
      <c r="U9" s="20">
        <f t="shared" si="6"/>
        <v>96.55523989419434</v>
      </c>
    </row>
    <row r="10" spans="1:21" ht="15">
      <c r="A10" s="3" t="s">
        <v>3</v>
      </c>
      <c r="B10" s="26" t="s">
        <v>21</v>
      </c>
      <c r="C10" s="27"/>
      <c r="D10" s="28"/>
      <c r="E10" s="18">
        <v>634</v>
      </c>
      <c r="F10" s="18">
        <v>627</v>
      </c>
      <c r="G10" s="18">
        <v>645</v>
      </c>
      <c r="H10" s="18">
        <v>639</v>
      </c>
      <c r="I10" s="18">
        <v>656</v>
      </c>
      <c r="J10" s="23">
        <v>423</v>
      </c>
      <c r="K10" s="23">
        <v>419</v>
      </c>
      <c r="L10" s="16">
        <v>430</v>
      </c>
      <c r="M10" s="16">
        <v>426</v>
      </c>
      <c r="N10" s="16">
        <v>436</v>
      </c>
      <c r="O10" s="20">
        <f t="shared" si="0"/>
        <v>101.11642743221691</v>
      </c>
      <c r="P10" s="20">
        <f t="shared" si="1"/>
        <v>100.93896713615023</v>
      </c>
      <c r="Q10" s="20">
        <f t="shared" si="2"/>
        <v>98.32317073170732</v>
      </c>
      <c r="R10" s="20">
        <f t="shared" si="3"/>
        <v>100.9546539379475</v>
      </c>
      <c r="S10" s="20">
        <f t="shared" si="4"/>
        <v>100.93896713615023</v>
      </c>
      <c r="T10" s="20">
        <f t="shared" si="5"/>
        <v>98.62385321100918</v>
      </c>
      <c r="U10" s="20">
        <f t="shared" si="6"/>
        <v>101.0557096475951</v>
      </c>
    </row>
    <row r="11" spans="1:21" ht="15">
      <c r="A11" s="3" t="s">
        <v>4</v>
      </c>
      <c r="B11" s="9" t="s">
        <v>22</v>
      </c>
      <c r="C11" s="9"/>
      <c r="D11" s="9"/>
      <c r="E11" s="18">
        <v>1282</v>
      </c>
      <c r="F11" s="18">
        <v>1263</v>
      </c>
      <c r="G11" s="18">
        <v>1288</v>
      </c>
      <c r="H11" s="18">
        <v>1341</v>
      </c>
      <c r="I11" s="18">
        <v>1335</v>
      </c>
      <c r="J11" s="23">
        <v>848</v>
      </c>
      <c r="K11" s="23">
        <v>832</v>
      </c>
      <c r="L11" s="16">
        <v>847</v>
      </c>
      <c r="M11" s="16">
        <v>877</v>
      </c>
      <c r="N11" s="16">
        <v>872</v>
      </c>
      <c r="O11" s="20">
        <f t="shared" si="0"/>
        <v>101.50435471100553</v>
      </c>
      <c r="P11" s="20">
        <f t="shared" si="1"/>
        <v>96.04772557792693</v>
      </c>
      <c r="Q11" s="20">
        <f t="shared" si="2"/>
        <v>96.47940074906367</v>
      </c>
      <c r="R11" s="20">
        <f t="shared" si="3"/>
        <v>101.92307692307692</v>
      </c>
      <c r="S11" s="20">
        <f t="shared" si="4"/>
        <v>96.57924743443557</v>
      </c>
      <c r="T11" s="20">
        <f t="shared" si="5"/>
        <v>97.13302752293578</v>
      </c>
      <c r="U11" s="20">
        <f t="shared" si="6"/>
        <v>102.02510202510202</v>
      </c>
    </row>
    <row r="12" spans="1:21" ht="17.25" customHeight="1">
      <c r="A12" s="3" t="s">
        <v>5</v>
      </c>
      <c r="B12" s="29" t="s">
        <v>23</v>
      </c>
      <c r="C12" s="30"/>
      <c r="D12" s="30"/>
      <c r="E12" s="18">
        <v>708</v>
      </c>
      <c r="F12" s="18">
        <v>699</v>
      </c>
      <c r="G12" s="18">
        <v>695</v>
      </c>
      <c r="H12" s="18">
        <v>704</v>
      </c>
      <c r="I12" s="18">
        <v>677</v>
      </c>
      <c r="J12" s="23">
        <v>474</v>
      </c>
      <c r="K12" s="23">
        <v>467</v>
      </c>
      <c r="L12" s="16">
        <v>464</v>
      </c>
      <c r="M12" s="16">
        <v>470</v>
      </c>
      <c r="N12" s="16">
        <v>452</v>
      </c>
      <c r="O12" s="20">
        <f t="shared" si="0"/>
        <v>101.28755364806867</v>
      </c>
      <c r="P12" s="20">
        <f t="shared" si="1"/>
        <v>98.7215909090909</v>
      </c>
      <c r="Q12" s="20">
        <f t="shared" si="2"/>
        <v>102.65878877400296</v>
      </c>
      <c r="R12" s="20">
        <f t="shared" si="3"/>
        <v>101.49892933618843</v>
      </c>
      <c r="S12" s="20">
        <f t="shared" si="4"/>
        <v>98.72340425531915</v>
      </c>
      <c r="T12" s="20">
        <f t="shared" si="5"/>
        <v>102.65486725663717</v>
      </c>
      <c r="U12" s="20">
        <f t="shared" si="6"/>
        <v>101.60052986605447</v>
      </c>
    </row>
    <row r="13" spans="1:21" ht="15">
      <c r="A13" s="3" t="s">
        <v>6</v>
      </c>
      <c r="B13" s="26" t="s">
        <v>24</v>
      </c>
      <c r="C13" s="27"/>
      <c r="D13" s="28"/>
      <c r="E13" s="18">
        <v>635</v>
      </c>
      <c r="F13" s="18">
        <v>639</v>
      </c>
      <c r="G13" s="18">
        <v>652</v>
      </c>
      <c r="H13" s="18">
        <v>658</v>
      </c>
      <c r="I13" s="18">
        <v>675</v>
      </c>
      <c r="J13" s="23">
        <v>425</v>
      </c>
      <c r="K13" s="23">
        <v>428</v>
      </c>
      <c r="L13" s="16">
        <v>437</v>
      </c>
      <c r="M13" s="16">
        <v>440</v>
      </c>
      <c r="N13" s="16">
        <v>450</v>
      </c>
      <c r="O13" s="20">
        <f t="shared" si="0"/>
        <v>99.37402190923318</v>
      </c>
      <c r="P13" s="20">
        <f t="shared" si="1"/>
        <v>99.08814589665653</v>
      </c>
      <c r="Q13" s="20">
        <f t="shared" si="2"/>
        <v>96.5925925925926</v>
      </c>
      <c r="R13" s="20">
        <f t="shared" si="3"/>
        <v>99.29906542056075</v>
      </c>
      <c r="S13" s="20">
        <f t="shared" si="4"/>
        <v>99.31818181818181</v>
      </c>
      <c r="T13" s="20">
        <f t="shared" si="5"/>
        <v>97.11111111111111</v>
      </c>
      <c r="U13" s="20">
        <f t="shared" si="6"/>
        <v>99.39846388444519</v>
      </c>
    </row>
    <row r="14" spans="1:21" ht="15">
      <c r="A14" s="3" t="s">
        <v>7</v>
      </c>
      <c r="B14" s="9" t="s">
        <v>25</v>
      </c>
      <c r="C14" s="9"/>
      <c r="D14" s="9"/>
      <c r="E14" s="18">
        <v>525</v>
      </c>
      <c r="F14" s="18">
        <v>523</v>
      </c>
      <c r="G14" s="18">
        <v>523</v>
      </c>
      <c r="H14" s="18">
        <v>519</v>
      </c>
      <c r="I14" s="18">
        <v>512</v>
      </c>
      <c r="J14" s="23">
        <v>351</v>
      </c>
      <c r="K14" s="23">
        <v>350</v>
      </c>
      <c r="L14" s="16">
        <v>350</v>
      </c>
      <c r="M14" s="16">
        <v>347</v>
      </c>
      <c r="N14" s="16">
        <v>342</v>
      </c>
      <c r="O14" s="20">
        <f t="shared" si="0"/>
        <v>100.38240917782026</v>
      </c>
      <c r="P14" s="20">
        <f t="shared" si="1"/>
        <v>100.77071290944124</v>
      </c>
      <c r="Q14" s="20">
        <f t="shared" si="2"/>
        <v>102.1484375</v>
      </c>
      <c r="R14" s="20">
        <f t="shared" si="3"/>
        <v>100.28571428571429</v>
      </c>
      <c r="S14" s="20">
        <f t="shared" si="4"/>
        <v>100.86455331412103</v>
      </c>
      <c r="T14" s="20">
        <f t="shared" si="5"/>
        <v>102.3391812865497</v>
      </c>
      <c r="U14" s="20">
        <f t="shared" si="6"/>
        <v>100.38610038610038</v>
      </c>
    </row>
    <row r="15" spans="1:21" ht="15">
      <c r="A15" s="3" t="s">
        <v>8</v>
      </c>
      <c r="B15" s="9" t="s">
        <v>26</v>
      </c>
      <c r="C15" s="9"/>
      <c r="D15" s="9"/>
      <c r="E15" s="18">
        <v>810</v>
      </c>
      <c r="F15" s="18">
        <v>805</v>
      </c>
      <c r="G15" s="18">
        <v>810</v>
      </c>
      <c r="H15" s="18">
        <v>798</v>
      </c>
      <c r="I15" s="18">
        <v>768</v>
      </c>
      <c r="J15" s="23">
        <v>540</v>
      </c>
      <c r="K15" s="23">
        <v>537</v>
      </c>
      <c r="L15" s="16">
        <v>541</v>
      </c>
      <c r="M15" s="16">
        <v>532</v>
      </c>
      <c r="N15" s="16">
        <v>512</v>
      </c>
      <c r="O15" s="20">
        <f t="shared" si="0"/>
        <v>100.62111801242236</v>
      </c>
      <c r="P15" s="20">
        <f t="shared" si="1"/>
        <v>101.50375939849626</v>
      </c>
      <c r="Q15" s="20">
        <f t="shared" si="2"/>
        <v>105.46875</v>
      </c>
      <c r="R15" s="20">
        <f t="shared" si="3"/>
        <v>100.5586592178771</v>
      </c>
      <c r="S15" s="20">
        <f t="shared" si="4"/>
        <v>101.69172932330828</v>
      </c>
      <c r="T15" s="20">
        <f t="shared" si="5"/>
        <v>105.6640625</v>
      </c>
      <c r="U15" s="20">
        <f t="shared" si="6"/>
        <v>100.65931853641352</v>
      </c>
    </row>
    <row r="16" spans="1:21" ht="15">
      <c r="A16" s="3" t="s">
        <v>0</v>
      </c>
      <c r="B16" s="9" t="s">
        <v>27</v>
      </c>
      <c r="C16" s="9"/>
      <c r="D16" s="9"/>
      <c r="E16" s="18">
        <v>581</v>
      </c>
      <c r="F16" s="18">
        <v>591</v>
      </c>
      <c r="G16" s="18">
        <v>567</v>
      </c>
      <c r="H16" s="18">
        <v>571</v>
      </c>
      <c r="I16" s="18">
        <v>591</v>
      </c>
      <c r="J16" s="23">
        <v>389</v>
      </c>
      <c r="K16" s="23">
        <v>396</v>
      </c>
      <c r="L16" s="16">
        <v>380</v>
      </c>
      <c r="M16" s="16">
        <v>382</v>
      </c>
      <c r="N16" s="16">
        <v>396</v>
      </c>
      <c r="O16" s="20">
        <f t="shared" si="0"/>
        <v>98.30795262267344</v>
      </c>
      <c r="P16" s="20">
        <f t="shared" si="1"/>
        <v>99.29947460595446</v>
      </c>
      <c r="Q16" s="20">
        <f t="shared" si="2"/>
        <v>95.93908629441624</v>
      </c>
      <c r="R16" s="20">
        <f t="shared" si="3"/>
        <v>98.23232323232324</v>
      </c>
      <c r="S16" s="20">
        <f t="shared" si="4"/>
        <v>99.47643979057592</v>
      </c>
      <c r="T16" s="20">
        <f t="shared" si="5"/>
        <v>95.95959595959596</v>
      </c>
      <c r="U16" s="20">
        <f t="shared" si="6"/>
        <v>98.33065388620945</v>
      </c>
    </row>
    <row r="17" spans="1:21" ht="15">
      <c r="A17" s="3" t="s">
        <v>9</v>
      </c>
      <c r="B17" s="9" t="s">
        <v>28</v>
      </c>
      <c r="C17" s="9"/>
      <c r="D17" s="9"/>
      <c r="E17" s="18">
        <v>1043</v>
      </c>
      <c r="F17" s="18">
        <v>1040</v>
      </c>
      <c r="G17" s="18">
        <v>1065</v>
      </c>
      <c r="H17" s="18">
        <v>1041</v>
      </c>
      <c r="I17" s="18">
        <v>1044</v>
      </c>
      <c r="J17" s="23">
        <v>691</v>
      </c>
      <c r="K17" s="23">
        <v>689</v>
      </c>
      <c r="L17" s="16">
        <v>704</v>
      </c>
      <c r="M17" s="16">
        <v>683</v>
      </c>
      <c r="N17" s="16">
        <v>681</v>
      </c>
      <c r="O17" s="20">
        <f t="shared" si="0"/>
        <v>100.28846153846153</v>
      </c>
      <c r="P17" s="20">
        <f t="shared" si="1"/>
        <v>102.30547550432276</v>
      </c>
      <c r="Q17" s="20">
        <f t="shared" si="2"/>
        <v>102.01149425287358</v>
      </c>
      <c r="R17" s="20">
        <f t="shared" si="3"/>
        <v>100.29027576197387</v>
      </c>
      <c r="S17" s="20">
        <f t="shared" si="4"/>
        <v>103.07467057101024</v>
      </c>
      <c r="T17" s="20">
        <f t="shared" si="5"/>
        <v>103.37738619676946</v>
      </c>
      <c r="U17" s="20">
        <f t="shared" si="6"/>
        <v>100.39066642840227</v>
      </c>
    </row>
    <row r="18" spans="1:21" ht="15">
      <c r="A18" s="3" t="s">
        <v>10</v>
      </c>
      <c r="B18" s="9" t="s">
        <v>29</v>
      </c>
      <c r="C18" s="9"/>
      <c r="D18" s="9"/>
      <c r="E18" s="18">
        <v>1372</v>
      </c>
      <c r="F18" s="18">
        <v>1365</v>
      </c>
      <c r="G18" s="18">
        <v>1380</v>
      </c>
      <c r="H18" s="18">
        <v>1390</v>
      </c>
      <c r="I18" s="18">
        <v>1380</v>
      </c>
      <c r="J18" s="23">
        <v>912</v>
      </c>
      <c r="K18" s="23">
        <v>910</v>
      </c>
      <c r="L18" s="16">
        <v>915</v>
      </c>
      <c r="M18" s="16">
        <v>919</v>
      </c>
      <c r="N18" s="16">
        <v>904</v>
      </c>
      <c r="O18" s="21">
        <f t="shared" si="0"/>
        <v>100.51282051282051</v>
      </c>
      <c r="P18" s="20">
        <f t="shared" si="1"/>
        <v>99.28057553956835</v>
      </c>
      <c r="Q18" s="20">
        <f t="shared" si="2"/>
        <v>100</v>
      </c>
      <c r="R18" s="20">
        <f t="shared" si="3"/>
        <v>100.21978021978022</v>
      </c>
      <c r="S18" s="20">
        <f t="shared" si="4"/>
        <v>99.56474428726877</v>
      </c>
      <c r="T18" s="20">
        <f t="shared" si="5"/>
        <v>101.21681415929204</v>
      </c>
      <c r="U18" s="20">
        <f t="shared" si="6"/>
        <v>100.32010032010031</v>
      </c>
    </row>
    <row r="19" spans="1:21" ht="15">
      <c r="A19" s="3" t="s">
        <v>11</v>
      </c>
      <c r="B19" s="26" t="s">
        <v>30</v>
      </c>
      <c r="C19" s="27"/>
      <c r="D19" s="28"/>
      <c r="E19" s="18">
        <v>996</v>
      </c>
      <c r="F19" s="18">
        <v>978</v>
      </c>
      <c r="G19" s="18">
        <v>1015</v>
      </c>
      <c r="H19" s="18">
        <v>1061</v>
      </c>
      <c r="I19" s="18">
        <v>1132</v>
      </c>
      <c r="J19" s="23">
        <v>663</v>
      </c>
      <c r="K19" s="23">
        <v>651</v>
      </c>
      <c r="L19" s="16">
        <v>675</v>
      </c>
      <c r="M19" s="16">
        <v>706</v>
      </c>
      <c r="N19" s="16">
        <v>748</v>
      </c>
      <c r="O19" s="20">
        <f t="shared" si="0"/>
        <v>101.840490797546</v>
      </c>
      <c r="P19" s="20">
        <f t="shared" si="1"/>
        <v>95.66446748350612</v>
      </c>
      <c r="Q19" s="20">
        <f t="shared" si="2"/>
        <v>89.66431095406361</v>
      </c>
      <c r="R19" s="21">
        <f t="shared" si="3"/>
        <v>101.84331797235022</v>
      </c>
      <c r="S19" s="20">
        <f t="shared" si="4"/>
        <v>95.60906515580736</v>
      </c>
      <c r="T19" s="20">
        <f t="shared" si="5"/>
        <v>90.24064171122996</v>
      </c>
      <c r="U19" s="20">
        <f t="shared" si="6"/>
        <v>101.9452632355858</v>
      </c>
    </row>
    <row r="20" spans="1:21" ht="15">
      <c r="A20" s="3" t="s">
        <v>12</v>
      </c>
      <c r="B20" s="9" t="s">
        <v>31</v>
      </c>
      <c r="C20" s="9"/>
      <c r="D20" s="9"/>
      <c r="E20" s="18">
        <v>633</v>
      </c>
      <c r="F20" s="18">
        <v>608</v>
      </c>
      <c r="G20" s="18">
        <v>615</v>
      </c>
      <c r="H20" s="18">
        <v>596</v>
      </c>
      <c r="I20" s="18">
        <v>608</v>
      </c>
      <c r="J20" s="23">
        <v>422</v>
      </c>
      <c r="K20" s="23">
        <v>405</v>
      </c>
      <c r="L20" s="16">
        <v>409</v>
      </c>
      <c r="M20" s="16">
        <v>398</v>
      </c>
      <c r="N20" s="16">
        <v>404</v>
      </c>
      <c r="O20" s="20">
        <f t="shared" si="0"/>
        <v>104.11184210526316</v>
      </c>
      <c r="P20" s="20">
        <f t="shared" si="1"/>
        <v>103.18791946308725</v>
      </c>
      <c r="Q20" s="20">
        <f t="shared" si="2"/>
        <v>101.1513157894737</v>
      </c>
      <c r="R20" s="20">
        <f t="shared" si="3"/>
        <v>104.19753086419755</v>
      </c>
      <c r="S20" s="20">
        <f t="shared" si="4"/>
        <v>102.76381909547739</v>
      </c>
      <c r="T20" s="20">
        <f t="shared" si="5"/>
        <v>101.23762376237624</v>
      </c>
      <c r="U20" s="20">
        <f t="shared" si="6"/>
        <v>104.30183269689444</v>
      </c>
    </row>
    <row r="21" spans="1:21" ht="15">
      <c r="A21" s="3" t="s">
        <v>13</v>
      </c>
      <c r="B21" s="9" t="s">
        <v>32</v>
      </c>
      <c r="C21" s="9"/>
      <c r="D21" s="9"/>
      <c r="E21" s="18">
        <v>504</v>
      </c>
      <c r="F21" s="18">
        <v>511</v>
      </c>
      <c r="G21" s="18">
        <v>490</v>
      </c>
      <c r="H21" s="18">
        <v>473</v>
      </c>
      <c r="I21" s="18">
        <v>465</v>
      </c>
      <c r="J21" s="23">
        <v>337</v>
      </c>
      <c r="K21" s="23">
        <v>342</v>
      </c>
      <c r="L21" s="16">
        <v>328</v>
      </c>
      <c r="M21" s="16">
        <v>316</v>
      </c>
      <c r="N21" s="16">
        <v>311</v>
      </c>
      <c r="O21" s="20">
        <f t="shared" si="0"/>
        <v>98.63013698630137</v>
      </c>
      <c r="P21" s="20">
        <f t="shared" si="1"/>
        <v>103.59408033826638</v>
      </c>
      <c r="Q21" s="20">
        <f t="shared" si="2"/>
        <v>105.3763440860215</v>
      </c>
      <c r="R21" s="20">
        <f t="shared" si="3"/>
        <v>98.53801169590643</v>
      </c>
      <c r="S21" s="20">
        <f t="shared" si="4"/>
        <v>103.79746835443038</v>
      </c>
      <c r="T21" s="20">
        <f t="shared" si="5"/>
        <v>105.46623794212218</v>
      </c>
      <c r="U21" s="20">
        <f t="shared" si="6"/>
        <v>98.63664834425067</v>
      </c>
    </row>
    <row r="22" spans="1:21" ht="15">
      <c r="A22" s="3" t="s">
        <v>14</v>
      </c>
      <c r="B22" s="9" t="s">
        <v>33</v>
      </c>
      <c r="C22" s="9"/>
      <c r="D22" s="9"/>
      <c r="E22" s="18">
        <v>892</v>
      </c>
      <c r="F22" s="18">
        <v>898</v>
      </c>
      <c r="G22" s="18">
        <v>886</v>
      </c>
      <c r="H22" s="18">
        <v>878</v>
      </c>
      <c r="I22" s="18">
        <v>834</v>
      </c>
      <c r="J22" s="23">
        <v>593</v>
      </c>
      <c r="K22" s="23">
        <v>598</v>
      </c>
      <c r="L22" s="16">
        <v>589</v>
      </c>
      <c r="M22" s="16">
        <v>583</v>
      </c>
      <c r="N22" s="16">
        <v>554</v>
      </c>
      <c r="O22" s="20">
        <f t="shared" si="0"/>
        <v>99.33184855233853</v>
      </c>
      <c r="P22" s="20">
        <f t="shared" si="1"/>
        <v>100.91116173120729</v>
      </c>
      <c r="Q22" s="20">
        <f t="shared" si="2"/>
        <v>106.23501199040768</v>
      </c>
      <c r="R22" s="20">
        <f t="shared" si="3"/>
        <v>99.1638795986622</v>
      </c>
      <c r="S22" s="20">
        <f t="shared" si="4"/>
        <v>101.02915951972555</v>
      </c>
      <c r="T22" s="20">
        <f t="shared" si="5"/>
        <v>106.31768953068593</v>
      </c>
      <c r="U22" s="20">
        <f t="shared" si="6"/>
        <v>99.2631427414036</v>
      </c>
    </row>
    <row r="23" spans="1:21" ht="15">
      <c r="A23" s="3" t="s">
        <v>15</v>
      </c>
      <c r="B23" s="26" t="s">
        <v>34</v>
      </c>
      <c r="C23" s="27"/>
      <c r="D23" s="28"/>
      <c r="E23" s="18">
        <v>732</v>
      </c>
      <c r="F23" s="18">
        <v>733</v>
      </c>
      <c r="G23" s="18">
        <v>734</v>
      </c>
      <c r="H23" s="18">
        <v>727</v>
      </c>
      <c r="I23" s="18">
        <v>717</v>
      </c>
      <c r="J23" s="23">
        <v>489</v>
      </c>
      <c r="K23" s="23">
        <v>490</v>
      </c>
      <c r="L23" s="16">
        <v>490</v>
      </c>
      <c r="M23" s="16">
        <v>486</v>
      </c>
      <c r="N23" s="16">
        <v>479</v>
      </c>
      <c r="O23" s="20">
        <f t="shared" si="0"/>
        <v>99.86357435197817</v>
      </c>
      <c r="P23" s="20">
        <f t="shared" si="1"/>
        <v>100.96286107290233</v>
      </c>
      <c r="Q23" s="20">
        <f t="shared" si="2"/>
        <v>102.37099023709901</v>
      </c>
      <c r="R23" s="20">
        <f t="shared" si="3"/>
        <v>99.79591836734694</v>
      </c>
      <c r="S23" s="20">
        <f t="shared" si="4"/>
        <v>100.8230452674897</v>
      </c>
      <c r="T23" s="20">
        <f t="shared" si="5"/>
        <v>102.2964509394572</v>
      </c>
      <c r="U23" s="20">
        <f t="shared" si="6"/>
        <v>99.89581418152846</v>
      </c>
    </row>
    <row r="24" spans="1:21" ht="15">
      <c r="A24" s="3" t="s">
        <v>16</v>
      </c>
      <c r="B24" s="9" t="s">
        <v>35</v>
      </c>
      <c r="C24" s="9"/>
      <c r="D24" s="9"/>
      <c r="E24" s="18">
        <v>820</v>
      </c>
      <c r="F24" s="18">
        <v>837</v>
      </c>
      <c r="G24" s="18">
        <v>822</v>
      </c>
      <c r="H24" s="18">
        <v>807</v>
      </c>
      <c r="I24" s="18">
        <v>759</v>
      </c>
      <c r="J24" s="23">
        <v>552</v>
      </c>
      <c r="K24" s="23">
        <v>563</v>
      </c>
      <c r="L24" s="16">
        <v>553</v>
      </c>
      <c r="M24" s="16">
        <v>542</v>
      </c>
      <c r="N24" s="16">
        <v>510</v>
      </c>
      <c r="O24" s="20">
        <f t="shared" si="0"/>
        <v>97.9689366786141</v>
      </c>
      <c r="P24" s="20">
        <f t="shared" si="1"/>
        <v>101.85873605947955</v>
      </c>
      <c r="Q24" s="20">
        <f t="shared" si="2"/>
        <v>108.300395256917</v>
      </c>
      <c r="R24" s="20">
        <f t="shared" si="3"/>
        <v>98.04618117229128</v>
      </c>
      <c r="S24" s="20">
        <f t="shared" si="4"/>
        <v>102.02952029520296</v>
      </c>
      <c r="T24" s="20">
        <f t="shared" si="5"/>
        <v>108.4313725490196</v>
      </c>
      <c r="U24" s="20">
        <f t="shared" si="6"/>
        <v>98.14432549778907</v>
      </c>
    </row>
    <row r="25" spans="1:21" ht="15">
      <c r="A25" s="3" t="s">
        <v>17</v>
      </c>
      <c r="B25" s="9" t="s">
        <v>36</v>
      </c>
      <c r="C25" s="9"/>
      <c r="D25" s="9"/>
      <c r="E25" s="18">
        <v>654</v>
      </c>
      <c r="F25" s="18">
        <v>638</v>
      </c>
      <c r="G25" s="18">
        <v>644</v>
      </c>
      <c r="H25" s="18">
        <v>608</v>
      </c>
      <c r="I25" s="18">
        <v>580</v>
      </c>
      <c r="J25" s="23">
        <v>434</v>
      </c>
      <c r="K25" s="23">
        <v>424</v>
      </c>
      <c r="L25" s="16">
        <v>426</v>
      </c>
      <c r="M25" s="16">
        <v>402</v>
      </c>
      <c r="N25" s="16">
        <v>384</v>
      </c>
      <c r="O25" s="20">
        <f t="shared" si="0"/>
        <v>102.5078369905956</v>
      </c>
      <c r="P25" s="20">
        <f t="shared" si="1"/>
        <v>105.92105263157893</v>
      </c>
      <c r="Q25" s="20">
        <f t="shared" si="2"/>
        <v>111.03448275862068</v>
      </c>
      <c r="R25" s="20">
        <f t="shared" si="3"/>
        <v>102.35849056603774</v>
      </c>
      <c r="S25" s="20">
        <f t="shared" si="4"/>
        <v>105.97014925373134</v>
      </c>
      <c r="T25" s="20">
        <f t="shared" si="5"/>
        <v>110.9375</v>
      </c>
      <c r="U25" s="20">
        <f t="shared" si="6"/>
        <v>102.4609515175553</v>
      </c>
    </row>
    <row r="26" spans="1:21" ht="15">
      <c r="A26" s="1" t="s">
        <v>18</v>
      </c>
      <c r="B26" s="26" t="s">
        <v>37</v>
      </c>
      <c r="C26" s="27"/>
      <c r="D26" s="28"/>
      <c r="E26" s="18">
        <v>707</v>
      </c>
      <c r="F26" s="18">
        <v>683</v>
      </c>
      <c r="G26" s="18">
        <v>665</v>
      </c>
      <c r="H26" s="18">
        <v>658</v>
      </c>
      <c r="I26" s="18">
        <v>640</v>
      </c>
      <c r="J26" s="23">
        <v>468</v>
      </c>
      <c r="K26" s="23">
        <v>452</v>
      </c>
      <c r="L26" s="16">
        <v>441</v>
      </c>
      <c r="M26" s="16">
        <v>437</v>
      </c>
      <c r="N26" s="16">
        <v>425</v>
      </c>
      <c r="O26" s="20">
        <f t="shared" si="0"/>
        <v>103.51390922401171</v>
      </c>
      <c r="P26" s="20">
        <f t="shared" si="1"/>
        <v>101.06382978723406</v>
      </c>
      <c r="Q26" s="20">
        <f t="shared" si="2"/>
        <v>103.90625</v>
      </c>
      <c r="R26" s="21">
        <f t="shared" si="3"/>
        <v>103.53982300884957</v>
      </c>
      <c r="S26" s="20">
        <f t="shared" si="4"/>
        <v>100.91533180778032</v>
      </c>
      <c r="T26" s="20">
        <f t="shared" si="5"/>
        <v>103.76470588235294</v>
      </c>
      <c r="U26" s="20">
        <f t="shared" si="6"/>
        <v>103.64346647532487</v>
      </c>
    </row>
  </sheetData>
  <sheetProtection/>
  <mergeCells count="17">
    <mergeCell ref="R4:T4"/>
    <mergeCell ref="E3:N3"/>
    <mergeCell ref="B9:D9"/>
    <mergeCell ref="B7:D7"/>
    <mergeCell ref="O3:U3"/>
    <mergeCell ref="A3:A6"/>
    <mergeCell ref="B3:D6"/>
    <mergeCell ref="E4:I4"/>
    <mergeCell ref="J4:N4"/>
    <mergeCell ref="O4:Q4"/>
    <mergeCell ref="A2:B2"/>
    <mergeCell ref="B10:D10"/>
    <mergeCell ref="B13:D13"/>
    <mergeCell ref="B23:D23"/>
    <mergeCell ref="B26:D26"/>
    <mergeCell ref="B19:D19"/>
    <mergeCell ref="B12:D12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radule lainovic</cp:lastModifiedBy>
  <cp:lastPrinted>2017-06-27T11:14:32Z</cp:lastPrinted>
  <dcterms:created xsi:type="dcterms:W3CDTF">2012-03-01T11:13:24Z</dcterms:created>
  <dcterms:modified xsi:type="dcterms:W3CDTF">2017-07-26T08:14:24Z</dcterms:modified>
  <cp:category/>
  <cp:version/>
  <cp:contentType/>
  <cp:contentStatus/>
</cp:coreProperties>
</file>