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<sst xmlns="http://schemas.openxmlformats.org/spreadsheetml/2006/main" count="68" uniqueCount="59">
  <si>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</si>
  <si>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</si>
  <si>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</si>
  <si>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</si>
  <si>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</si>
  <si>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</si>
  <si>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</si>
  <si>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</si>
  <si>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</si>
  <si>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</si>
  <si>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</si>
  <si>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</si>
  <si>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</si>
  <si>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</si>
  <si>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</si>
  <si>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</si>
  <si>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</si>
  <si>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</si>
  <si>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</si>
  <si>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</si>
  <si>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</si>
  <si>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</si>
  <si>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</si>
  <si>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</si>
  <si>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</si>
  <si>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</si>
  <si>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</si>
  <si>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</si>
  <si>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</si>
  <si>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</si>
  <si>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</si>
  <si>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</si>
  <si>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</si>
  <si>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</si>
  <si>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</si>
  <si>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</si>
  <si>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</si>
  <si>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</si>
  <si>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</si>
  <si>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</si>
  <si>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</si>
  <si>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</si>
  <si>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</si>
  <si>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</si>
  <si>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</si>
  <si>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</si>
  <si>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</si>
  <si>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</si>
  <si>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Naziv sektora</t>
  </si>
  <si>
    <t>III</t>
  </si>
  <si>
    <t>III-2017</t>
  </si>
  <si>
    <t>III 2017</t>
  </si>
  <si>
    <t>April 2017.godine</t>
  </si>
  <si>
    <t>IV</t>
  </si>
  <si>
    <t>I-IV</t>
  </si>
  <si>
    <t>IV-2017</t>
  </si>
  <si>
    <t>I-IV 2017</t>
  </si>
  <si>
    <t>I-IV 2016</t>
  </si>
  <si>
    <t>IV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</si>
</sst>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6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64" fontId="4" fillId="0" borderId="13" xfId="55" applyNumberFormat="1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0" fontId="4" fillId="0" borderId="13" xfId="55" applyFont="1" applyFill="1" applyBorder="1" applyAlignment="1">
      <alignment horizontal="center" vertical="top" wrapText="1"/>
      <protection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48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center" wrapText="1"/>
    </xf>
    <xf numFmtId="3" fontId="49" fillId="33" borderId="10" xfId="0" applyNumberFormat="1" applyFont="1" applyFill="1" applyBorder="1" applyAlignment="1">
      <alignment horizont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10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4" fontId="5" fillId="0" borderId="13" xfId="55" applyNumberFormat="1" applyFont="1" applyFill="1" applyBorder="1" applyAlignment="1">
      <alignment horizontal="center" wrapText="1"/>
      <protection/>
    </xf>
    <xf numFmtId="164" fontId="5" fillId="33" borderId="13" xfId="55" applyNumberFormat="1" applyFont="1" applyFill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center"/>
      <protection/>
    </xf>
    <xf numFmtId="0" fontId="9" fillId="0" borderId="10" xfId="55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/>
    </xf>
    <xf numFmtId="49" fontId="3" fillId="0" borderId="11" xfId="55" applyNumberFormat="1" applyFont="1" applyBorder="1" applyAlignment="1">
      <alignment horizont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/>
      <protection/>
    </xf>
    <xf numFmtId="0" fontId="7" fillId="0" borderId="21" xfId="55" applyFont="1" applyFill="1" applyBorder="1" applyAlignment="1">
      <alignment horizontal="left" indent="1"/>
      <protection/>
    </xf>
    <xf numFmtId="0" fontId="7" fillId="0" borderId="22" xfId="55" applyFont="1" applyFill="1" applyBorder="1" applyAlignment="1">
      <alignment horizontal="left" indent="1"/>
      <protection/>
    </xf>
    <xf numFmtId="0" fontId="7" fillId="0" borderId="23" xfId="55" applyFont="1" applyFill="1" applyBorder="1" applyAlignment="1">
      <alignment horizontal="left" indent="1"/>
      <protection/>
    </xf>
    <xf numFmtId="0" fontId="7" fillId="33" borderId="21" xfId="55" applyFont="1" applyFill="1" applyBorder="1" applyAlignment="1">
      <alignment horizontal="left" indent="1"/>
      <protection/>
    </xf>
    <xf numFmtId="0" fontId="7" fillId="33" borderId="22" xfId="55" applyFont="1" applyFill="1" applyBorder="1" applyAlignment="1">
      <alignment horizontal="left" indent="1"/>
      <protection/>
    </xf>
    <xf numFmtId="0" fontId="7" fillId="33" borderId="23" xfId="55" applyFont="1" applyFill="1" applyBorder="1" applyAlignment="1">
      <alignment horizontal="left" indent="1"/>
      <protection/>
    </xf>
    <xf numFmtId="0" fontId="5" fillId="33" borderId="21" xfId="55" applyFont="1" applyFill="1" applyBorder="1" applyAlignment="1">
      <alignment horizontal="left" indent="1"/>
      <protection/>
    </xf>
    <xf numFmtId="0" fontId="5" fillId="33" borderId="22" xfId="55" applyFont="1" applyFill="1" applyBorder="1" applyAlignment="1">
      <alignment horizontal="left" indent="1"/>
      <protection/>
    </xf>
    <xf numFmtId="0" fontId="5" fillId="33" borderId="23" xfId="55" applyFont="1" applyFill="1" applyBorder="1" applyAlignment="1">
      <alignment horizontal="left" indent="1"/>
      <protection/>
    </xf>
    <xf numFmtId="0" fontId="5" fillId="0" borderId="21" xfId="55" applyFont="1" applyFill="1" applyBorder="1" applyAlignment="1">
      <alignment horizontal="left" indent="1"/>
      <protection/>
    </xf>
    <xf numFmtId="0" fontId="5" fillId="0" borderId="22" xfId="55" applyFont="1" applyFill="1" applyBorder="1" applyAlignment="1">
      <alignment horizontal="left" indent="1"/>
      <protection/>
    </xf>
    <xf numFmtId="0" fontId="5" fillId="0" borderId="23" xfId="55" applyFont="1" applyFill="1" applyBorder="1" applyAlignment="1">
      <alignment horizontal="left" inden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PageLayoutView="0" workbookViewId="0" topLeftCell="A1">
      <selection activeCell="B3" sqref="B3:D6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18" customWidth="1"/>
    <col min="9" max="9" width="9.140625" style="18" customWidth="1"/>
    <col min="15" max="16" width="10.8515625" style="0" customWidth="1"/>
    <col min="17" max="17" width="13.140625" style="0" customWidth="1"/>
  </cols>
  <sheetData>
    <row r="1" spans="1:17" s="4" customFormat="1" ht="12">
      <c r="A1" s="3" t="s">
        <v>35</v>
      </c>
      <c r="B1" s="3"/>
      <c r="C1" s="3"/>
      <c r="D1" s="3"/>
      <c r="E1" s="15"/>
      <c r="F1" s="3"/>
      <c r="G1" s="3"/>
      <c r="H1" s="3"/>
      <c r="I1" s="15"/>
      <c r="J1" s="3"/>
      <c r="K1" s="3"/>
      <c r="L1" s="3"/>
      <c r="M1" s="3"/>
      <c r="N1" s="3"/>
      <c r="O1" s="3"/>
      <c r="P1" s="3"/>
      <c r="Q1" s="3"/>
    </row>
    <row r="2" spans="1:17" ht="15">
      <c r="A2" s="34" t="s">
        <v>52</v>
      </c>
      <c r="B2" s="34"/>
      <c r="C2" s="34"/>
      <c r="D2" s="5"/>
      <c r="E2" s="16"/>
      <c r="F2" s="5"/>
      <c r="G2" s="5"/>
      <c r="H2" s="5"/>
      <c r="I2" s="16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35" t="s">
        <v>0</v>
      </c>
      <c r="B3" s="36" t="s">
        <v>48</v>
      </c>
      <c r="C3" s="37"/>
      <c r="D3" s="38"/>
      <c r="E3" s="46" t="s">
        <v>1</v>
      </c>
      <c r="F3" s="46"/>
      <c r="G3" s="46"/>
      <c r="H3" s="46"/>
      <c r="I3" s="46"/>
      <c r="J3" s="46"/>
      <c r="K3" s="46"/>
      <c r="L3" s="46"/>
      <c r="M3" s="46" t="s">
        <v>2</v>
      </c>
      <c r="N3" s="46"/>
      <c r="O3" s="46"/>
      <c r="P3" s="46"/>
      <c r="Q3" s="46"/>
    </row>
    <row r="4" spans="1:17" ht="39.75" customHeight="1">
      <c r="A4" s="35"/>
      <c r="B4" s="39"/>
      <c r="C4" s="40"/>
      <c r="D4" s="41"/>
      <c r="E4" s="35" t="s">
        <v>3</v>
      </c>
      <c r="F4" s="35"/>
      <c r="G4" s="35"/>
      <c r="H4" s="35"/>
      <c r="I4" s="35" t="s">
        <v>4</v>
      </c>
      <c r="J4" s="35"/>
      <c r="K4" s="35"/>
      <c r="L4" s="35"/>
      <c r="M4" s="45" t="s">
        <v>5</v>
      </c>
      <c r="N4" s="45"/>
      <c r="O4" s="45" t="s">
        <v>6</v>
      </c>
      <c r="P4" s="45"/>
      <c r="Q4" s="8" t="s">
        <v>47</v>
      </c>
    </row>
    <row r="5" spans="1:17" ht="15.75" customHeight="1">
      <c r="A5" s="35"/>
      <c r="B5" s="39"/>
      <c r="C5" s="40"/>
      <c r="D5" s="41"/>
      <c r="E5" s="17" t="s">
        <v>53</v>
      </c>
      <c r="F5" s="17" t="s">
        <v>49</v>
      </c>
      <c r="G5" s="31" t="s">
        <v>54</v>
      </c>
      <c r="H5" s="31" t="s">
        <v>54</v>
      </c>
      <c r="I5" s="17" t="s">
        <v>53</v>
      </c>
      <c r="J5" s="17" t="s">
        <v>49</v>
      </c>
      <c r="K5" s="31" t="s">
        <v>54</v>
      </c>
      <c r="L5" s="31" t="s">
        <v>54</v>
      </c>
      <c r="M5" s="10" t="s">
        <v>55</v>
      </c>
      <c r="N5" s="10" t="s">
        <v>56</v>
      </c>
      <c r="O5" s="10" t="s">
        <v>55</v>
      </c>
      <c r="P5" s="10" t="s">
        <v>56</v>
      </c>
      <c r="Q5" s="10" t="s">
        <v>58</v>
      </c>
    </row>
    <row r="6" spans="1:21" ht="15.75" customHeight="1">
      <c r="A6" s="35"/>
      <c r="B6" s="42"/>
      <c r="C6" s="43"/>
      <c r="D6" s="44"/>
      <c r="E6" s="17">
        <v>2017</v>
      </c>
      <c r="F6" s="17">
        <v>2017</v>
      </c>
      <c r="G6" s="2">
        <v>2017</v>
      </c>
      <c r="H6" s="2">
        <v>2016</v>
      </c>
      <c r="I6" s="17">
        <v>2017</v>
      </c>
      <c r="J6" s="17">
        <v>2017</v>
      </c>
      <c r="K6" s="2">
        <v>2017</v>
      </c>
      <c r="L6" s="2">
        <v>2016</v>
      </c>
      <c r="M6" s="14" t="s">
        <v>50</v>
      </c>
      <c r="N6" s="14" t="s">
        <v>57</v>
      </c>
      <c r="O6" s="14" t="s">
        <v>50</v>
      </c>
      <c r="P6" s="14" t="s">
        <v>57</v>
      </c>
      <c r="Q6" s="14" t="s">
        <v>51</v>
      </c>
      <c r="R6" s="26"/>
      <c r="S6" s="27"/>
      <c r="T6" s="27"/>
      <c r="U6" s="27"/>
    </row>
    <row r="7" spans="1:17" ht="15">
      <c r="A7" s="6"/>
      <c r="B7" s="47" t="s">
        <v>8</v>
      </c>
      <c r="C7" s="48"/>
      <c r="D7" s="49"/>
      <c r="E7" s="21">
        <v>769</v>
      </c>
      <c r="F7" s="21">
        <v>762</v>
      </c>
      <c r="G7" s="21">
        <v>766</v>
      </c>
      <c r="H7" s="11">
        <v>741</v>
      </c>
      <c r="I7" s="33">
        <v>512</v>
      </c>
      <c r="J7" s="33">
        <v>508</v>
      </c>
      <c r="K7" s="19">
        <v>510</v>
      </c>
      <c r="L7" s="11">
        <v>492</v>
      </c>
      <c r="M7" s="9">
        <f>E7/F7*100</f>
        <v>100.91863517060366</v>
      </c>
      <c r="N7" s="9">
        <f>G7/H7*100</f>
        <v>103.37381916329285</v>
      </c>
      <c r="O7" s="9">
        <f>I7/J7*100</f>
        <v>100.78740157480314</v>
      </c>
      <c r="P7" s="9">
        <f>K7/L7*100</f>
        <v>103.65853658536585</v>
      </c>
      <c r="Q7" s="9">
        <f>O7/100.1*100</f>
        <v>100.68671485994321</v>
      </c>
    </row>
    <row r="8" spans="1:17" ht="15">
      <c r="A8" s="7" t="s">
        <v>9</v>
      </c>
      <c r="B8" s="47" t="s">
        <v>36</v>
      </c>
      <c r="C8" s="48"/>
      <c r="D8" s="49"/>
      <c r="E8" s="22">
        <v>792</v>
      </c>
      <c r="F8" s="22">
        <v>771</v>
      </c>
      <c r="G8" s="22">
        <v>772</v>
      </c>
      <c r="H8" s="12">
        <v>792</v>
      </c>
      <c r="I8" s="32">
        <v>541</v>
      </c>
      <c r="J8" s="32">
        <v>527</v>
      </c>
      <c r="K8" s="25">
        <v>528</v>
      </c>
      <c r="L8" s="12">
        <v>540</v>
      </c>
      <c r="M8" s="28">
        <f aca="true" t="shared" si="0" ref="M8:M26">E8/F8*100</f>
        <v>102.7237354085603</v>
      </c>
      <c r="N8" s="28">
        <f aca="true" t="shared" si="1" ref="N8:N26">G8/H8*100</f>
        <v>97.47474747474747</v>
      </c>
      <c r="O8" s="28">
        <f aca="true" t="shared" si="2" ref="O8:O26">I8/J8*100</f>
        <v>102.65654648956357</v>
      </c>
      <c r="P8" s="28">
        <f aca="true" t="shared" si="3" ref="P8:P26">K8/L8*100</f>
        <v>97.77777777777777</v>
      </c>
      <c r="Q8" s="28">
        <f aca="true" t="shared" si="4" ref="Q8:Q26">O8/100.1*100</f>
        <v>102.55399249706652</v>
      </c>
    </row>
    <row r="9" spans="1:17" ht="15">
      <c r="A9" s="7" t="s">
        <v>10</v>
      </c>
      <c r="B9" s="47" t="s">
        <v>11</v>
      </c>
      <c r="C9" s="48"/>
      <c r="D9" s="49"/>
      <c r="E9" s="22">
        <v>883</v>
      </c>
      <c r="F9" s="22">
        <v>890</v>
      </c>
      <c r="G9" s="22">
        <v>880</v>
      </c>
      <c r="H9" s="12">
        <v>922</v>
      </c>
      <c r="I9" s="32">
        <v>587</v>
      </c>
      <c r="J9" s="32">
        <v>592</v>
      </c>
      <c r="K9" s="20">
        <v>585</v>
      </c>
      <c r="L9" s="12">
        <v>605</v>
      </c>
      <c r="M9" s="28">
        <f t="shared" si="0"/>
        <v>99.21348314606742</v>
      </c>
      <c r="N9" s="28">
        <f t="shared" si="1"/>
        <v>95.44468546637745</v>
      </c>
      <c r="O9" s="28">
        <f t="shared" si="2"/>
        <v>99.1554054054054</v>
      </c>
      <c r="P9" s="28">
        <f t="shared" si="3"/>
        <v>96.69421487603306</v>
      </c>
      <c r="Q9" s="28">
        <f t="shared" si="4"/>
        <v>99.05634905634906</v>
      </c>
    </row>
    <row r="10" spans="1:17" ht="15">
      <c r="A10" s="7" t="s">
        <v>12</v>
      </c>
      <c r="B10" s="47" t="s">
        <v>13</v>
      </c>
      <c r="C10" s="48"/>
      <c r="D10" s="49"/>
      <c r="E10" s="22">
        <v>661</v>
      </c>
      <c r="F10" s="22">
        <v>646</v>
      </c>
      <c r="G10" s="22">
        <v>652</v>
      </c>
      <c r="H10" s="12">
        <v>667</v>
      </c>
      <c r="I10" s="32">
        <v>441</v>
      </c>
      <c r="J10" s="32">
        <v>430</v>
      </c>
      <c r="K10" s="20">
        <v>434</v>
      </c>
      <c r="L10" s="12">
        <v>443</v>
      </c>
      <c r="M10" s="29">
        <f t="shared" si="0"/>
        <v>102.32198142414862</v>
      </c>
      <c r="N10" s="28">
        <f t="shared" si="1"/>
        <v>97.75112443778112</v>
      </c>
      <c r="O10" s="29">
        <f t="shared" si="2"/>
        <v>102.55813953488374</v>
      </c>
      <c r="P10" s="28">
        <f t="shared" si="3"/>
        <v>97.96839729119638</v>
      </c>
      <c r="Q10" s="28">
        <f t="shared" si="4"/>
        <v>102.45568385103272</v>
      </c>
    </row>
    <row r="11" spans="1:17" ht="15">
      <c r="A11" s="7" t="s">
        <v>14</v>
      </c>
      <c r="B11" s="47" t="s">
        <v>15</v>
      </c>
      <c r="C11" s="48"/>
      <c r="D11" s="49"/>
      <c r="E11" s="22">
        <v>1313</v>
      </c>
      <c r="F11" s="22">
        <v>1183</v>
      </c>
      <c r="G11" s="22">
        <v>1296</v>
      </c>
      <c r="H11" s="12">
        <v>1338</v>
      </c>
      <c r="I11" s="32">
        <v>863</v>
      </c>
      <c r="J11" s="32">
        <v>777</v>
      </c>
      <c r="K11" s="20">
        <v>851</v>
      </c>
      <c r="L11" s="12">
        <v>873</v>
      </c>
      <c r="M11" s="29">
        <f t="shared" si="0"/>
        <v>110.98901098901099</v>
      </c>
      <c r="N11" s="28">
        <f t="shared" si="1"/>
        <v>96.8609865470852</v>
      </c>
      <c r="O11" s="29">
        <f t="shared" si="2"/>
        <v>111.06821106821107</v>
      </c>
      <c r="P11" s="28">
        <f t="shared" si="3"/>
        <v>97.4799541809851</v>
      </c>
      <c r="Q11" s="28">
        <f t="shared" si="4"/>
        <v>110.95725381439667</v>
      </c>
    </row>
    <row r="12" spans="1:20" ht="15">
      <c r="A12" s="7" t="s">
        <v>16</v>
      </c>
      <c r="B12" s="47" t="s">
        <v>17</v>
      </c>
      <c r="C12" s="48"/>
      <c r="D12" s="49"/>
      <c r="E12" s="22">
        <v>684</v>
      </c>
      <c r="F12" s="22">
        <v>689</v>
      </c>
      <c r="G12" s="22">
        <v>691</v>
      </c>
      <c r="H12" s="12">
        <v>672</v>
      </c>
      <c r="I12" s="32">
        <v>456</v>
      </c>
      <c r="J12" s="32">
        <v>459</v>
      </c>
      <c r="K12" s="20">
        <v>461</v>
      </c>
      <c r="L12" s="12">
        <v>450</v>
      </c>
      <c r="M12" s="28">
        <f t="shared" si="0"/>
        <v>99.2743105950653</v>
      </c>
      <c r="N12" s="28">
        <f t="shared" si="1"/>
        <v>102.82738095238095</v>
      </c>
      <c r="O12" s="29">
        <f t="shared" si="2"/>
        <v>99.34640522875817</v>
      </c>
      <c r="P12" s="28">
        <f t="shared" si="3"/>
        <v>102.44444444444444</v>
      </c>
      <c r="Q12" s="28">
        <f t="shared" si="4"/>
        <v>99.24715807068749</v>
      </c>
      <c r="T12" s="13"/>
    </row>
    <row r="13" spans="1:17" ht="15">
      <c r="A13" s="7" t="s">
        <v>18</v>
      </c>
      <c r="B13" s="50" t="s">
        <v>19</v>
      </c>
      <c r="C13" s="51"/>
      <c r="D13" s="52"/>
      <c r="E13" s="22">
        <v>658</v>
      </c>
      <c r="F13" s="22">
        <v>662</v>
      </c>
      <c r="G13" s="22">
        <v>662</v>
      </c>
      <c r="H13" s="12">
        <v>673</v>
      </c>
      <c r="I13" s="32">
        <v>440</v>
      </c>
      <c r="J13" s="32">
        <v>443</v>
      </c>
      <c r="K13" s="20">
        <v>443</v>
      </c>
      <c r="L13" s="12">
        <v>449</v>
      </c>
      <c r="M13" s="29">
        <f t="shared" si="0"/>
        <v>99.39577039274926</v>
      </c>
      <c r="N13" s="28">
        <f t="shared" si="1"/>
        <v>98.36552748885586</v>
      </c>
      <c r="O13" s="29">
        <f t="shared" si="2"/>
        <v>99.32279909706546</v>
      </c>
      <c r="P13" s="28">
        <f t="shared" si="3"/>
        <v>98.66369710467706</v>
      </c>
      <c r="Q13" s="28">
        <f t="shared" si="4"/>
        <v>99.22357552154392</v>
      </c>
    </row>
    <row r="14" spans="1:17" ht="15">
      <c r="A14" s="7" t="s">
        <v>20</v>
      </c>
      <c r="B14" s="50" t="s">
        <v>37</v>
      </c>
      <c r="C14" s="51"/>
      <c r="D14" s="52"/>
      <c r="E14" s="22">
        <v>523</v>
      </c>
      <c r="F14" s="22">
        <v>518</v>
      </c>
      <c r="G14" s="22">
        <v>522</v>
      </c>
      <c r="H14" s="12">
        <v>509</v>
      </c>
      <c r="I14" s="32">
        <v>350</v>
      </c>
      <c r="J14" s="32">
        <v>346</v>
      </c>
      <c r="K14" s="20">
        <v>349</v>
      </c>
      <c r="L14" s="12">
        <v>340</v>
      </c>
      <c r="M14" s="28">
        <f t="shared" si="0"/>
        <v>100.96525096525097</v>
      </c>
      <c r="N14" s="28">
        <f t="shared" si="1"/>
        <v>102.55402750491159</v>
      </c>
      <c r="O14" s="28">
        <f t="shared" si="2"/>
        <v>101.15606936416187</v>
      </c>
      <c r="P14" s="28">
        <f t="shared" si="3"/>
        <v>102.6470588235294</v>
      </c>
      <c r="Q14" s="28">
        <f t="shared" si="4"/>
        <v>101.05501434981205</v>
      </c>
    </row>
    <row r="15" spans="1:17" ht="14.25" customHeight="1">
      <c r="A15" s="7" t="s">
        <v>21</v>
      </c>
      <c r="B15" s="50" t="s">
        <v>38</v>
      </c>
      <c r="C15" s="51"/>
      <c r="D15" s="52"/>
      <c r="E15" s="22">
        <v>817</v>
      </c>
      <c r="F15" s="22">
        <v>797</v>
      </c>
      <c r="G15" s="22">
        <v>812</v>
      </c>
      <c r="H15" s="12">
        <v>752</v>
      </c>
      <c r="I15" s="32">
        <v>545</v>
      </c>
      <c r="J15" s="32">
        <v>532</v>
      </c>
      <c r="K15" s="20">
        <v>542</v>
      </c>
      <c r="L15" s="12">
        <v>502</v>
      </c>
      <c r="M15" s="28">
        <f t="shared" si="0"/>
        <v>102.50941028858219</v>
      </c>
      <c r="N15" s="28">
        <f t="shared" si="1"/>
        <v>107.97872340425532</v>
      </c>
      <c r="O15" s="28">
        <f t="shared" si="2"/>
        <v>102.44360902255639</v>
      </c>
      <c r="P15" s="28">
        <f t="shared" si="3"/>
        <v>107.96812749003983</v>
      </c>
      <c r="Q15" s="28">
        <f t="shared" si="4"/>
        <v>102.34126775480159</v>
      </c>
    </row>
    <row r="16" spans="1:17" ht="15">
      <c r="A16" s="7" t="s">
        <v>7</v>
      </c>
      <c r="B16" s="50" t="s">
        <v>40</v>
      </c>
      <c r="C16" s="51"/>
      <c r="D16" s="52"/>
      <c r="E16" s="22">
        <v>568</v>
      </c>
      <c r="F16" s="22">
        <v>556</v>
      </c>
      <c r="G16" s="22">
        <v>555</v>
      </c>
      <c r="H16" s="12">
        <v>585</v>
      </c>
      <c r="I16" s="32">
        <v>381</v>
      </c>
      <c r="J16" s="32">
        <v>372</v>
      </c>
      <c r="K16" s="20">
        <v>372</v>
      </c>
      <c r="L16" s="12">
        <v>391</v>
      </c>
      <c r="M16" s="29">
        <f t="shared" si="0"/>
        <v>102.15827338129498</v>
      </c>
      <c r="N16" s="28">
        <f t="shared" si="1"/>
        <v>94.87179487179486</v>
      </c>
      <c r="O16" s="29">
        <f t="shared" si="2"/>
        <v>102.41935483870968</v>
      </c>
      <c r="P16" s="28">
        <f t="shared" si="3"/>
        <v>95.14066496163683</v>
      </c>
      <c r="Q16" s="28">
        <f t="shared" si="4"/>
        <v>102.31703780090878</v>
      </c>
    </row>
    <row r="17" spans="1:17" ht="15">
      <c r="A17" s="7" t="s">
        <v>22</v>
      </c>
      <c r="B17" s="50" t="s">
        <v>39</v>
      </c>
      <c r="C17" s="51"/>
      <c r="D17" s="52"/>
      <c r="E17" s="22">
        <v>1095</v>
      </c>
      <c r="F17" s="22">
        <v>1075</v>
      </c>
      <c r="G17" s="22">
        <v>1078</v>
      </c>
      <c r="H17" s="12">
        <v>1049</v>
      </c>
      <c r="I17" s="32">
        <v>723</v>
      </c>
      <c r="J17" s="32">
        <v>709</v>
      </c>
      <c r="K17" s="20">
        <v>711</v>
      </c>
      <c r="L17" s="12">
        <v>684</v>
      </c>
      <c r="M17" s="28">
        <f t="shared" si="0"/>
        <v>101.86046511627906</v>
      </c>
      <c r="N17" s="28">
        <f t="shared" si="1"/>
        <v>102.76453765490943</v>
      </c>
      <c r="O17" s="29">
        <f t="shared" si="2"/>
        <v>101.97461212976022</v>
      </c>
      <c r="P17" s="28">
        <f t="shared" si="3"/>
        <v>103.94736842105263</v>
      </c>
      <c r="Q17" s="28">
        <f t="shared" si="4"/>
        <v>101.87273939036984</v>
      </c>
    </row>
    <row r="18" spans="1:17" ht="15">
      <c r="A18" s="7" t="s">
        <v>23</v>
      </c>
      <c r="B18" s="50" t="s">
        <v>41</v>
      </c>
      <c r="C18" s="51"/>
      <c r="D18" s="52"/>
      <c r="E18" s="22">
        <v>1380</v>
      </c>
      <c r="F18" s="22">
        <v>1386</v>
      </c>
      <c r="G18" s="22">
        <v>1386</v>
      </c>
      <c r="H18" s="12">
        <v>1383</v>
      </c>
      <c r="I18" s="32">
        <v>914</v>
      </c>
      <c r="J18" s="32">
        <v>917</v>
      </c>
      <c r="K18" s="20">
        <v>917</v>
      </c>
      <c r="L18" s="12">
        <v>905</v>
      </c>
      <c r="M18" s="28">
        <f t="shared" si="0"/>
        <v>99.56709956709958</v>
      </c>
      <c r="N18" s="28">
        <f t="shared" si="1"/>
        <v>100.21691973969631</v>
      </c>
      <c r="O18" s="29">
        <f t="shared" si="2"/>
        <v>99.67284623773173</v>
      </c>
      <c r="P18" s="28">
        <f t="shared" si="3"/>
        <v>101.32596685082873</v>
      </c>
      <c r="Q18" s="28">
        <f t="shared" si="4"/>
        <v>99.57327296476697</v>
      </c>
    </row>
    <row r="19" spans="1:17" ht="15">
      <c r="A19" s="7" t="s">
        <v>24</v>
      </c>
      <c r="B19" s="50" t="s">
        <v>25</v>
      </c>
      <c r="C19" s="51"/>
      <c r="D19" s="52"/>
      <c r="E19" s="22">
        <v>1018</v>
      </c>
      <c r="F19" s="22">
        <v>1037</v>
      </c>
      <c r="G19" s="22">
        <v>1029</v>
      </c>
      <c r="H19" s="12">
        <v>1152</v>
      </c>
      <c r="I19" s="32">
        <v>675</v>
      </c>
      <c r="J19" s="32">
        <v>688</v>
      </c>
      <c r="K19" s="20">
        <v>684</v>
      </c>
      <c r="L19" s="12">
        <v>761</v>
      </c>
      <c r="M19" s="28">
        <f t="shared" si="0"/>
        <v>98.16779170684667</v>
      </c>
      <c r="N19" s="28">
        <f t="shared" si="1"/>
        <v>89.32291666666666</v>
      </c>
      <c r="O19" s="29">
        <f t="shared" si="2"/>
        <v>98.11046511627907</v>
      </c>
      <c r="P19" s="28">
        <f t="shared" si="3"/>
        <v>89.88173455978975</v>
      </c>
      <c r="Q19" s="28">
        <f t="shared" si="4"/>
        <v>98.01245266361546</v>
      </c>
    </row>
    <row r="20" spans="1:17" ht="15">
      <c r="A20" s="7" t="s">
        <v>26</v>
      </c>
      <c r="B20" s="50" t="s">
        <v>42</v>
      </c>
      <c r="C20" s="51"/>
      <c r="D20" s="52"/>
      <c r="E20" s="22">
        <v>595</v>
      </c>
      <c r="F20" s="22">
        <v>642</v>
      </c>
      <c r="G20" s="22">
        <v>611</v>
      </c>
      <c r="H20" s="12">
        <v>615</v>
      </c>
      <c r="I20" s="32">
        <v>396</v>
      </c>
      <c r="J20" s="32">
        <v>427</v>
      </c>
      <c r="K20" s="20">
        <v>407</v>
      </c>
      <c r="L20" s="12">
        <v>408</v>
      </c>
      <c r="M20" s="29">
        <f t="shared" si="0"/>
        <v>92.6791277258567</v>
      </c>
      <c r="N20" s="28">
        <f t="shared" si="1"/>
        <v>99.34959349593497</v>
      </c>
      <c r="O20" s="29">
        <f t="shared" si="2"/>
        <v>92.7400468384075</v>
      </c>
      <c r="P20" s="28">
        <f t="shared" si="3"/>
        <v>99.75490196078431</v>
      </c>
      <c r="Q20" s="28">
        <f t="shared" si="4"/>
        <v>92.64739943896853</v>
      </c>
    </row>
    <row r="21" spans="1:17" ht="15">
      <c r="A21" s="7" t="s">
        <v>27</v>
      </c>
      <c r="B21" s="50" t="s">
        <v>43</v>
      </c>
      <c r="C21" s="51"/>
      <c r="D21" s="52"/>
      <c r="E21" s="22">
        <v>495</v>
      </c>
      <c r="F21" s="22">
        <v>493</v>
      </c>
      <c r="G21" s="22">
        <v>481</v>
      </c>
      <c r="H21" s="12">
        <v>465</v>
      </c>
      <c r="I21" s="32">
        <v>332</v>
      </c>
      <c r="J21" s="32">
        <v>330</v>
      </c>
      <c r="K21" s="20">
        <v>322</v>
      </c>
      <c r="L21" s="12">
        <v>311</v>
      </c>
      <c r="M21" s="28">
        <f t="shared" si="0"/>
        <v>100.40567951318458</v>
      </c>
      <c r="N21" s="28">
        <f t="shared" si="1"/>
        <v>103.44086021505376</v>
      </c>
      <c r="O21" s="28">
        <f t="shared" si="2"/>
        <v>100.60606060606061</v>
      </c>
      <c r="P21" s="28">
        <f t="shared" si="3"/>
        <v>103.53697749196142</v>
      </c>
      <c r="Q21" s="28">
        <f t="shared" si="4"/>
        <v>100.5055550510096</v>
      </c>
    </row>
    <row r="22" spans="1:17" ht="15">
      <c r="A22" s="30" t="s">
        <v>28</v>
      </c>
      <c r="B22" s="50" t="s">
        <v>44</v>
      </c>
      <c r="C22" s="51"/>
      <c r="D22" s="52"/>
      <c r="E22" s="22">
        <v>882</v>
      </c>
      <c r="F22" s="22">
        <v>880</v>
      </c>
      <c r="G22" s="22">
        <v>882</v>
      </c>
      <c r="H22" s="12">
        <v>821</v>
      </c>
      <c r="I22" s="32">
        <v>586</v>
      </c>
      <c r="J22" s="32">
        <v>584</v>
      </c>
      <c r="K22" s="20">
        <v>585</v>
      </c>
      <c r="L22" s="12">
        <v>545</v>
      </c>
      <c r="M22" s="28">
        <f t="shared" si="0"/>
        <v>100.22727272727272</v>
      </c>
      <c r="N22" s="28">
        <f t="shared" si="1"/>
        <v>107.4299634591961</v>
      </c>
      <c r="O22" s="29">
        <f t="shared" si="2"/>
        <v>100.34246575342465</v>
      </c>
      <c r="P22" s="28">
        <f t="shared" si="3"/>
        <v>107.33944954128441</v>
      </c>
      <c r="Q22" s="28">
        <f t="shared" si="4"/>
        <v>100.24222352989476</v>
      </c>
    </row>
    <row r="23" spans="1:17" ht="15">
      <c r="A23" s="7" t="s">
        <v>29</v>
      </c>
      <c r="B23" s="53" t="s">
        <v>30</v>
      </c>
      <c r="C23" s="54"/>
      <c r="D23" s="55"/>
      <c r="E23" s="22">
        <v>737</v>
      </c>
      <c r="F23" s="22">
        <v>740</v>
      </c>
      <c r="G23" s="22">
        <v>735</v>
      </c>
      <c r="H23" s="12">
        <v>713</v>
      </c>
      <c r="I23" s="32">
        <v>492</v>
      </c>
      <c r="J23" s="32">
        <v>494</v>
      </c>
      <c r="K23" s="20">
        <v>491</v>
      </c>
      <c r="L23" s="12">
        <v>476</v>
      </c>
      <c r="M23" s="28">
        <f t="shared" si="0"/>
        <v>99.5945945945946</v>
      </c>
      <c r="N23" s="28">
        <f t="shared" si="1"/>
        <v>103.08555399719495</v>
      </c>
      <c r="O23" s="28">
        <f t="shared" si="2"/>
        <v>99.59514170040485</v>
      </c>
      <c r="P23" s="28">
        <f t="shared" si="3"/>
        <v>103.15126050420169</v>
      </c>
      <c r="Q23" s="28">
        <f t="shared" si="4"/>
        <v>99.4956460543505</v>
      </c>
    </row>
    <row r="24" spans="1:17" ht="15">
      <c r="A24" s="7" t="s">
        <v>31</v>
      </c>
      <c r="B24" s="53" t="s">
        <v>45</v>
      </c>
      <c r="C24" s="54"/>
      <c r="D24" s="55"/>
      <c r="E24" s="22">
        <v>818</v>
      </c>
      <c r="F24" s="22">
        <v>808</v>
      </c>
      <c r="G24" s="22">
        <v>818</v>
      </c>
      <c r="H24" s="12">
        <v>743</v>
      </c>
      <c r="I24" s="32">
        <v>551</v>
      </c>
      <c r="J24" s="32">
        <v>543</v>
      </c>
      <c r="K24" s="20">
        <v>550</v>
      </c>
      <c r="L24" s="12">
        <v>499</v>
      </c>
      <c r="M24" s="28">
        <f t="shared" si="0"/>
        <v>101.23762376237624</v>
      </c>
      <c r="N24" s="28">
        <f t="shared" si="1"/>
        <v>110.09421265141319</v>
      </c>
      <c r="O24" s="28">
        <f t="shared" si="2"/>
        <v>101.47329650092081</v>
      </c>
      <c r="P24" s="28">
        <f t="shared" si="3"/>
        <v>110.22044088176352</v>
      </c>
      <c r="Q24" s="28">
        <f t="shared" si="4"/>
        <v>101.37192457634447</v>
      </c>
    </row>
    <row r="25" spans="1:17" ht="15">
      <c r="A25" s="7" t="s">
        <v>32</v>
      </c>
      <c r="B25" s="56" t="s">
        <v>46</v>
      </c>
      <c r="C25" s="57"/>
      <c r="D25" s="58"/>
      <c r="E25" s="22">
        <v>649</v>
      </c>
      <c r="F25" s="22">
        <v>626</v>
      </c>
      <c r="G25" s="22">
        <v>643</v>
      </c>
      <c r="H25" s="12">
        <v>575</v>
      </c>
      <c r="I25" s="32">
        <v>429</v>
      </c>
      <c r="J25" s="32">
        <v>414</v>
      </c>
      <c r="K25" s="20">
        <v>425</v>
      </c>
      <c r="L25" s="12">
        <v>381</v>
      </c>
      <c r="M25" s="29">
        <f t="shared" si="0"/>
        <v>103.67412140575081</v>
      </c>
      <c r="N25" s="28">
        <f t="shared" si="1"/>
        <v>111.82608695652175</v>
      </c>
      <c r="O25" s="29">
        <f t="shared" si="2"/>
        <v>103.6231884057971</v>
      </c>
      <c r="P25" s="28">
        <f t="shared" si="3"/>
        <v>111.54855643044618</v>
      </c>
      <c r="Q25" s="28">
        <f t="shared" si="4"/>
        <v>103.51966873706004</v>
      </c>
    </row>
    <row r="26" spans="1:17" ht="15">
      <c r="A26" s="1" t="s">
        <v>33</v>
      </c>
      <c r="B26" s="56" t="s">
        <v>34</v>
      </c>
      <c r="C26" s="57"/>
      <c r="D26" s="58"/>
      <c r="E26" s="22">
        <v>675</v>
      </c>
      <c r="F26" s="22">
        <v>680</v>
      </c>
      <c r="G26" s="22">
        <v>649</v>
      </c>
      <c r="H26" s="12">
        <v>645</v>
      </c>
      <c r="I26" s="32">
        <v>448</v>
      </c>
      <c r="J26" s="32">
        <v>451</v>
      </c>
      <c r="K26" s="20">
        <v>432</v>
      </c>
      <c r="L26" s="12">
        <v>427</v>
      </c>
      <c r="M26" s="28">
        <f t="shared" si="0"/>
        <v>99.26470588235294</v>
      </c>
      <c r="N26" s="28">
        <f t="shared" si="1"/>
        <v>100.62015503875969</v>
      </c>
      <c r="O26" s="28">
        <f t="shared" si="2"/>
        <v>99.33481152993349</v>
      </c>
      <c r="P26" s="28">
        <f t="shared" si="3"/>
        <v>101.17096018735363</v>
      </c>
      <c r="Q26" s="28">
        <f t="shared" si="4"/>
        <v>99.23557595397952</v>
      </c>
    </row>
    <row r="28" spans="2:5" ht="15">
      <c r="B28" s="23"/>
      <c r="E28"/>
    </row>
    <row r="29" spans="2:5" ht="15">
      <c r="B29" s="23"/>
      <c r="E29"/>
    </row>
    <row r="30" spans="2:5" ht="18">
      <c r="B30" s="24"/>
      <c r="E30"/>
    </row>
    <row r="31" spans="2:5" ht="15">
      <c r="B31" s="23"/>
      <c r="E31"/>
    </row>
    <row r="32" spans="2:5" ht="15">
      <c r="B32" s="23"/>
      <c r="E32"/>
    </row>
    <row r="33" ht="15">
      <c r="E33"/>
    </row>
  </sheetData>
  <sheetProtection/>
  <mergeCells count="29"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23:D23"/>
    <mergeCell ref="B25:D25"/>
    <mergeCell ref="B15:D15"/>
    <mergeCell ref="B18:D18"/>
    <mergeCell ref="B19:D19"/>
    <mergeCell ref="B20:D20"/>
    <mergeCell ref="B7:D7"/>
    <mergeCell ref="M3:Q3"/>
    <mergeCell ref="B16:D16"/>
    <mergeCell ref="B17:D17"/>
    <mergeCell ref="O4:P4"/>
    <mergeCell ref="B13:D13"/>
    <mergeCell ref="A2:C2"/>
    <mergeCell ref="A3:A6"/>
    <mergeCell ref="B3:D6"/>
    <mergeCell ref="E4:H4"/>
    <mergeCell ref="I4:L4"/>
    <mergeCell ref="M4:N4"/>
    <mergeCell ref="E3:L3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2017-05-25T12:30:37Z</cp:lastPrinted>
  <dcterms:created xsi:type="dcterms:W3CDTF">2012-03-01T11:13:24Z</dcterms:created>
  <dcterms:modified xsi:type="dcterms:W3CDTF">2017-05-26T12:25:09Z</dcterms:modified>
  <cp:category/>
  <cp:version/>
  <cp:contentType/>
  <cp:contentStatus/>
</cp:coreProperties>
</file>