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<sst xmlns="http://schemas.openxmlformats.org/spreadsheetml/2006/main" count="82" uniqueCount="66">
  <si>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I</t>
  </si>
  <si>
    <t>XII</t>
  </si>
  <si>
    <t>Ø</t>
  </si>
  <si>
    <t>I-2012</t>
  </si>
  <si>
    <t>XII-2011</t>
  </si>
  <si>
    <t>Ø-2011</t>
  </si>
  <si>
    <t>I-2011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</si>
  <si>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</si>
  <si>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</si>
  <si>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</si>
  <si>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</si>
  <si>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</si>
  <si>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</si>
  <si>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</si>
  <si>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</si>
  <si>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</si>
  <si>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</si>
  <si>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</si>
  <si>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</si>
  <si>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</si>
  <si>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</si>
  <si>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</si>
  <si>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</si>
  <si>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</si>
  <si>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</si>
  <si>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                    CRNA GORA</t>
  </si>
  <si>
    <t xml:space="preserve">                 </t>
  </si>
  <si>
    <t xml:space="preserve">                     Podgorica, 15.07.2009.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</si>
  <si>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</si>
  <si>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</si>
  <si>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</si>
  <si>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</si>
  <si>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</si>
  <si>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</si>
  <si>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</si>
  <si>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</si>
  <si>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</si>
  <si>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</si>
  <si>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</si>
  <si>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</si>
  <si>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</si>
  <si>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</si>
  <si>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</si>
  <si>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</si>
  <si>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</si>
  <si>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</si>
  <si>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</si>
  <si>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</si>
  <si>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</si>
  <si>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</si>
  <si>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</si>
  <si>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</si>
  <si>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</si>
  <si>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</si>
  <si>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</si>
  <si>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</si>
  <si>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</si>
  <si>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>January 2012</t>
  </si>
  <si>
    <t>MONTENEGRO</t>
  </si>
  <si>
    <t>STATISTICAL OFFICE</t>
  </si>
  <si>
    <t>RELEASE</t>
  </si>
  <si>
    <t xml:space="preserve">When using the data </t>
  </si>
  <si>
    <t>please, indicate the source .</t>
  </si>
  <si>
    <t>Podgorica 02 March 2012</t>
  </si>
  <si>
    <r>
      <t>No:</t>
    </r>
    <r>
      <rPr>
        <b/>
        <sz val="10"/>
        <rFont val="Arial"/>
        <family val="2"/>
      </rPr>
      <t xml:space="preserve"> 41</t>
    </r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</si>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</sst>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55">
      <alignment/>
      <protection/>
    </xf>
    <xf numFmtId="2" fontId="2" fillId="0" borderId="0" xfId="55" applyNumberFormat="1">
      <alignment/>
      <protection/>
    </xf>
    <xf numFmtId="0" fontId="6" fillId="0" borderId="0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 wrapText="1"/>
      <protection/>
    </xf>
    <xf numFmtId="0" fontId="2" fillId="0" borderId="10" xfId="55" applyFont="1" applyBorder="1" applyAlignment="1">
      <alignment/>
      <protection/>
    </xf>
    <xf numFmtId="0" fontId="9" fillId="0" borderId="0" xfId="55" applyFont="1" applyBorder="1" applyAlignment="1">
      <alignment horizontal="center" wrapText="1"/>
      <protection/>
    </xf>
    <xf numFmtId="164" fontId="6" fillId="0" borderId="0" xfId="55" applyNumberFormat="1" applyFont="1" applyBorder="1" applyAlignment="1">
      <alignment horizontal="center" wrapText="1"/>
      <protection/>
    </xf>
    <xf numFmtId="164" fontId="6" fillId="0" borderId="11" xfId="55" applyNumberFormat="1" applyFont="1" applyBorder="1" applyAlignment="1">
      <alignment horizontal="center" wrapText="1"/>
      <protection/>
    </xf>
    <xf numFmtId="0" fontId="8" fillId="0" borderId="0" xfId="55" applyFont="1" applyBorder="1" applyAlignment="1">
      <alignment horizontal="center" wrapText="1"/>
      <protection/>
    </xf>
    <xf numFmtId="164" fontId="5" fillId="0" borderId="0" xfId="55" applyNumberFormat="1" applyFont="1" applyBorder="1" applyAlignment="1">
      <alignment horizontal="center" wrapText="1"/>
      <protection/>
    </xf>
    <xf numFmtId="1" fontId="2" fillId="0" borderId="0" xfId="55" applyNumberFormat="1" applyBorder="1" applyAlignment="1">
      <alignment horizontal="center"/>
      <protection/>
    </xf>
    <xf numFmtId="1" fontId="2" fillId="0" borderId="0" xfId="55" applyNumberForma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 wrapText="1"/>
      <protection/>
    </xf>
    <xf numFmtId="0" fontId="6" fillId="0" borderId="0" xfId="55" applyFont="1" applyFill="1" applyBorder="1" applyAlignment="1">
      <alignment horizontal="center" wrapText="1"/>
      <protection/>
    </xf>
    <xf numFmtId="164" fontId="6" fillId="0" borderId="10" xfId="55" applyNumberFormat="1" applyFont="1" applyBorder="1" applyAlignment="1">
      <alignment horizontal="center" wrapText="1"/>
      <protection/>
    </xf>
    <xf numFmtId="164" fontId="6" fillId="0" borderId="12" xfId="55" applyNumberFormat="1" applyFont="1" applyBorder="1" applyAlignment="1">
      <alignment horizontal="center" wrapText="1"/>
      <protection/>
    </xf>
    <xf numFmtId="164" fontId="5" fillId="0" borderId="11" xfId="55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/>
    </xf>
    <xf numFmtId="0" fontId="2" fillId="33" borderId="13" xfId="55" applyFill="1" applyBorder="1">
      <alignment/>
      <protection/>
    </xf>
    <xf numFmtId="0" fontId="3" fillId="33" borderId="14" xfId="55" applyFont="1" applyFill="1" applyBorder="1" applyAlignment="1">
      <alignment horizontal="left"/>
      <protection/>
    </xf>
    <xf numFmtId="0" fontId="3" fillId="33" borderId="15" xfId="55" applyFont="1" applyFill="1" applyBorder="1" applyAlignment="1">
      <alignment horizontal="left"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3" xfId="55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left"/>
      <protection/>
    </xf>
    <xf numFmtId="0" fontId="2" fillId="33" borderId="17" xfId="55" applyFont="1" applyFill="1" applyBorder="1" applyAlignment="1">
      <alignment horizontal="center"/>
      <protection/>
    </xf>
    <xf numFmtId="0" fontId="2" fillId="33" borderId="14" xfId="55" applyFont="1" applyFill="1" applyBorder="1" applyAlignment="1">
      <alignment horizontal="left"/>
      <protection/>
    </xf>
    <xf numFmtId="0" fontId="2" fillId="33" borderId="15" xfId="55" applyFont="1" applyFill="1" applyBorder="1" applyAlignment="1">
      <alignment horizontal="left"/>
      <protection/>
    </xf>
    <xf numFmtId="0" fontId="2" fillId="33" borderId="16" xfId="55" applyFont="1" applyFill="1" applyBorder="1" applyAlignment="1">
      <alignment horizontal="left"/>
      <protection/>
    </xf>
    <xf numFmtId="0" fontId="2" fillId="33" borderId="13" xfId="55" applyFont="1" applyFill="1" applyBorder="1" applyAlignment="1">
      <alignment horizontal="center" wrapText="1"/>
      <protection/>
    </xf>
    <xf numFmtId="0" fontId="2" fillId="33" borderId="17" xfId="55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horizontal="center" wrapText="1"/>
      <protection/>
    </xf>
    <xf numFmtId="0" fontId="7" fillId="33" borderId="17" xfId="55" applyFont="1" applyFill="1" applyBorder="1" applyAlignment="1">
      <alignment horizontal="center" wrapText="1"/>
      <protection/>
    </xf>
    <xf numFmtId="0" fontId="7" fillId="33" borderId="17" xfId="55" applyFont="1" applyFill="1" applyBorder="1" applyAlignment="1">
      <alignment horizontal="center" vertical="center" wrapText="1"/>
      <protection/>
    </xf>
    <xf numFmtId="0" fontId="6" fillId="33" borderId="18" xfId="55" applyFont="1" applyFill="1" applyBorder="1" applyAlignment="1">
      <alignment horizontal="center" wrapText="1"/>
      <protection/>
    </xf>
    <xf numFmtId="0" fontId="6" fillId="33" borderId="18" xfId="55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33" borderId="14" xfId="55" applyFont="1" applyFill="1" applyBorder="1" applyAlignment="1">
      <alignment/>
      <protection/>
    </xf>
    <xf numFmtId="0" fontId="3" fillId="33" borderId="15" xfId="55" applyFont="1" applyFill="1" applyBorder="1" applyAlignment="1">
      <alignment/>
      <protection/>
    </xf>
    <xf numFmtId="0" fontId="2" fillId="33" borderId="13" xfId="55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55" applyFont="1" applyFill="1" applyBorder="1" applyAlignment="1">
      <alignment horizontal="center" wrapText="1"/>
      <protection/>
    </xf>
    <xf numFmtId="1" fontId="6" fillId="0" borderId="10" xfId="55" applyNumberFormat="1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 wrapText="1"/>
      <protection/>
    </xf>
    <xf numFmtId="0" fontId="2" fillId="33" borderId="14" xfId="55" applyFont="1" applyFill="1" applyBorder="1" applyAlignment="1">
      <alignment horizontal="center"/>
      <protection/>
    </xf>
    <xf numFmtId="0" fontId="2" fillId="33" borderId="15" xfId="55" applyFill="1" applyBorder="1" applyAlignment="1">
      <alignment horizontal="center"/>
      <protection/>
    </xf>
    <xf numFmtId="0" fontId="2" fillId="33" borderId="16" xfId="55" applyFill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3" fillId="33" borderId="14" xfId="55" applyFont="1" applyFill="1" applyBorder="1" applyAlignment="1">
      <alignment horizontal="left"/>
      <protection/>
    </xf>
    <xf numFmtId="0" fontId="3" fillId="33" borderId="15" xfId="55" applyFont="1" applyFill="1" applyBorder="1" applyAlignment="1">
      <alignment horizontal="left"/>
      <protection/>
    </xf>
    <xf numFmtId="0" fontId="3" fillId="33" borderId="16" xfId="55" applyFont="1" applyFill="1" applyBorder="1" applyAlignment="1">
      <alignment horizontal="left"/>
      <protection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" fillId="33" borderId="14" xfId="55" applyFont="1" applyFill="1" applyBorder="1" applyAlignment="1">
      <alignment horizontal="left"/>
      <protection/>
    </xf>
    <xf numFmtId="0" fontId="1" fillId="33" borderId="15" xfId="55" applyFont="1" applyFill="1" applyBorder="1" applyAlignment="1">
      <alignment horizontal="left"/>
      <protection/>
    </xf>
    <xf numFmtId="0" fontId="1" fillId="33" borderId="16" xfId="55" applyFont="1" applyFill="1" applyBorder="1" applyAlignment="1">
      <alignment horizontal="left"/>
      <protection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" fillId="0" borderId="0" xfId="55" applyFont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0" fontId="0" fillId="33" borderId="1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4" xfId="55" applyFont="1" applyFill="1" applyBorder="1" applyAlignment="1">
      <alignment horizontal="center" vertical="center"/>
      <protection/>
    </xf>
    <xf numFmtId="0" fontId="2" fillId="33" borderId="15" xfId="55" applyFill="1" applyBorder="1" applyAlignment="1">
      <alignment horizontal="center" vertical="center"/>
      <protection/>
    </xf>
    <xf numFmtId="0" fontId="2" fillId="33" borderId="16" xfId="55" applyFill="1" applyBorder="1" applyAlignment="1">
      <alignment horizontal="center" vertical="center"/>
      <protection/>
    </xf>
    <xf numFmtId="0" fontId="2" fillId="33" borderId="14" xfId="55" applyFont="1" applyFill="1" applyBorder="1" applyAlignment="1">
      <alignment horizontal="center" vertical="center" wrapText="1"/>
      <protection/>
    </xf>
    <xf numFmtId="0" fontId="2" fillId="33" borderId="15" xfId="55" applyFill="1" applyBorder="1" applyAlignment="1">
      <alignment horizontal="center" vertical="center" wrapText="1"/>
      <protection/>
    </xf>
    <xf numFmtId="0" fontId="2" fillId="33" borderId="16" xfId="55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</xdr:col>
      <xdr:colOff>523875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3">
      <selection activeCell="B22" sqref="B22:D22"/>
    </sheetView>
  </sheetViews>
  <sheetFormatPr defaultColWidth="9.140625" defaultRowHeight="15"/>
  <cols>
    <col min="1" max="1" width="6.8515625" style="0" customWidth="1"/>
    <col min="4" max="4" width="13.28125" style="0" customWidth="1"/>
  </cols>
  <sheetData>
    <row r="1" spans="2:6" ht="15">
      <c r="B1" s="18"/>
      <c r="E1" s="19"/>
      <c r="F1" s="19"/>
    </row>
    <row r="2" spans="2:6" ht="15">
      <c r="B2" s="18"/>
      <c r="E2" s="19"/>
      <c r="F2" s="19"/>
    </row>
    <row r="3" spans="2:6" ht="15">
      <c r="B3" s="18"/>
      <c r="E3" s="19"/>
      <c r="F3" s="19"/>
    </row>
    <row r="4" spans="2:21" ht="12.75" customHeight="1">
      <c r="B4" s="20" t="s">
        <v>25</v>
      </c>
      <c r="C4" s="61" t="s">
        <v>58</v>
      </c>
      <c r="D4" s="61"/>
      <c r="E4" s="19"/>
      <c r="F4" s="19"/>
      <c r="R4" s="62" t="s">
        <v>61</v>
      </c>
      <c r="S4" s="63"/>
      <c r="T4" s="63"/>
      <c r="U4" s="64"/>
    </row>
    <row r="5" spans="2:21" ht="12.75" customHeight="1">
      <c r="B5" s="20"/>
      <c r="C5" s="61" t="s">
        <v>59</v>
      </c>
      <c r="D5" s="61"/>
      <c r="E5" s="19"/>
      <c r="F5" s="19"/>
      <c r="R5" s="65" t="s">
        <v>62</v>
      </c>
      <c r="S5" s="66"/>
      <c r="T5" s="66"/>
      <c r="U5" s="67"/>
    </row>
    <row r="6" spans="1:19" ht="15" customHeight="1">
      <c r="A6" s="21"/>
      <c r="B6" s="22"/>
      <c r="C6" s="68" t="s">
        <v>60</v>
      </c>
      <c r="D6" s="68"/>
      <c r="E6" s="19"/>
      <c r="F6" s="19"/>
      <c r="O6" s="23"/>
      <c r="P6" s="23"/>
      <c r="Q6" s="23"/>
      <c r="R6" s="23"/>
      <c r="S6" s="23"/>
    </row>
    <row r="7" spans="2:6" ht="15">
      <c r="B7" s="24" t="s">
        <v>26</v>
      </c>
      <c r="C7" s="47" t="s">
        <v>64</v>
      </c>
      <c r="D7" s="48"/>
      <c r="E7" s="19"/>
      <c r="F7" s="19"/>
    </row>
    <row r="8" spans="2:6" ht="15">
      <c r="B8" s="25" t="s">
        <v>27</v>
      </c>
      <c r="C8" s="55" t="s">
        <v>63</v>
      </c>
      <c r="D8" s="55"/>
      <c r="E8" s="55"/>
      <c r="F8" s="19"/>
    </row>
    <row r="9" spans="5:6" ht="15">
      <c r="E9" s="19"/>
      <c r="F9" s="19"/>
    </row>
    <row r="10" spans="1:19" ht="15">
      <c r="A10" s="75" t="s">
        <v>56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19" ht="15">
      <c r="A11" s="76" t="s">
        <v>57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19" ht="12.75" customHeight="1">
      <c r="A12" s="1"/>
      <c r="B12" s="1"/>
      <c r="C12" s="1"/>
      <c r="D12" s="1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5"/>
      <c r="R12" s="5"/>
      <c r="S12" s="5"/>
    </row>
    <row r="13" spans="1:19" ht="12.75" customHeight="1">
      <c r="A13" s="77" t="s">
        <v>48</v>
      </c>
      <c r="B13" s="80" t="s">
        <v>47</v>
      </c>
      <c r="C13" s="81"/>
      <c r="D13" s="82"/>
      <c r="E13" s="52" t="s">
        <v>49</v>
      </c>
      <c r="F13" s="53"/>
      <c r="G13" s="53"/>
      <c r="H13" s="53"/>
      <c r="I13" s="53"/>
      <c r="J13" s="53"/>
      <c r="K13" s="53"/>
      <c r="L13" s="54"/>
      <c r="M13" s="72" t="s">
        <v>50</v>
      </c>
      <c r="N13" s="73"/>
      <c r="O13" s="73"/>
      <c r="P13" s="73"/>
      <c r="Q13" s="73"/>
      <c r="R13" s="73"/>
      <c r="S13" s="74"/>
    </row>
    <row r="14" spans="1:19" ht="36" customHeight="1">
      <c r="A14" s="78"/>
      <c r="B14" s="83"/>
      <c r="C14" s="84"/>
      <c r="D14" s="85"/>
      <c r="E14" s="88" t="s">
        <v>55</v>
      </c>
      <c r="F14" s="89"/>
      <c r="G14" s="89"/>
      <c r="H14" s="90"/>
      <c r="I14" s="88" t="s">
        <v>51</v>
      </c>
      <c r="J14" s="89"/>
      <c r="K14" s="89"/>
      <c r="L14" s="90"/>
      <c r="M14" s="88" t="s">
        <v>52</v>
      </c>
      <c r="N14" s="89"/>
      <c r="O14" s="90"/>
      <c r="P14" s="91" t="s">
        <v>53</v>
      </c>
      <c r="Q14" s="92"/>
      <c r="R14" s="93"/>
      <c r="S14" s="37" t="s">
        <v>54</v>
      </c>
    </row>
    <row r="15" spans="1:19" ht="22.5" customHeight="1">
      <c r="A15" s="78"/>
      <c r="B15" s="83"/>
      <c r="C15" s="84"/>
      <c r="D15" s="84"/>
      <c r="E15" s="38" t="s">
        <v>0</v>
      </c>
      <c r="F15" s="38" t="s">
        <v>1</v>
      </c>
      <c r="G15" s="38" t="s">
        <v>2</v>
      </c>
      <c r="H15" s="38" t="s">
        <v>0</v>
      </c>
      <c r="I15" s="38" t="s">
        <v>0</v>
      </c>
      <c r="J15" s="38" t="s">
        <v>1</v>
      </c>
      <c r="K15" s="38" t="s">
        <v>2</v>
      </c>
      <c r="L15" s="38" t="s">
        <v>0</v>
      </c>
      <c r="M15" s="39" t="s">
        <v>3</v>
      </c>
      <c r="N15" s="40" t="s">
        <v>3</v>
      </c>
      <c r="O15" s="39" t="s">
        <v>3</v>
      </c>
      <c r="P15" s="39" t="s">
        <v>3</v>
      </c>
      <c r="Q15" s="40" t="s">
        <v>3</v>
      </c>
      <c r="R15" s="39" t="s">
        <v>3</v>
      </c>
      <c r="S15" s="39" t="s">
        <v>3</v>
      </c>
    </row>
    <row r="16" spans="1:19" ht="15">
      <c r="A16" s="79"/>
      <c r="B16" s="86"/>
      <c r="C16" s="87"/>
      <c r="D16" s="87"/>
      <c r="E16" s="41">
        <v>2012</v>
      </c>
      <c r="F16" s="41">
        <v>2011</v>
      </c>
      <c r="G16" s="41">
        <v>2011</v>
      </c>
      <c r="H16" s="41">
        <v>2011</v>
      </c>
      <c r="I16" s="41">
        <v>2012</v>
      </c>
      <c r="J16" s="41">
        <v>2011</v>
      </c>
      <c r="K16" s="41">
        <v>2011</v>
      </c>
      <c r="L16" s="41">
        <v>2011</v>
      </c>
      <c r="M16" s="41" t="s">
        <v>4</v>
      </c>
      <c r="N16" s="42" t="s">
        <v>5</v>
      </c>
      <c r="O16" s="41" t="s">
        <v>6</v>
      </c>
      <c r="P16" s="41" t="s">
        <v>4</v>
      </c>
      <c r="Q16" s="42" t="s">
        <v>5</v>
      </c>
      <c r="R16" s="41" t="s">
        <v>6</v>
      </c>
      <c r="S16" s="41" t="s">
        <v>4</v>
      </c>
    </row>
    <row r="17" spans="1:19" ht="15">
      <c r="A17" s="26"/>
      <c r="B17" s="69" t="s">
        <v>65</v>
      </c>
      <c r="C17" s="70"/>
      <c r="D17" s="71"/>
      <c r="E17" s="4">
        <v>754</v>
      </c>
      <c r="F17" s="9">
        <v>722</v>
      </c>
      <c r="G17" s="9">
        <v>722</v>
      </c>
      <c r="H17" s="4">
        <v>772</v>
      </c>
      <c r="I17" s="4">
        <v>505</v>
      </c>
      <c r="J17" s="9">
        <v>484</v>
      </c>
      <c r="K17" s="9">
        <v>484</v>
      </c>
      <c r="L17" s="4">
        <v>518</v>
      </c>
      <c r="M17" s="10">
        <f>E17/F17*100</f>
        <v>104.43213296398892</v>
      </c>
      <c r="N17" s="10">
        <f>E17/G17*100</f>
        <v>104.43213296398892</v>
      </c>
      <c r="O17" s="10">
        <f>E17/H17*100</f>
        <v>97.66839378238342</v>
      </c>
      <c r="P17" s="10">
        <f>I17/J17*100</f>
        <v>104.33884297520662</v>
      </c>
      <c r="Q17" s="10">
        <f>I17/K17*100</f>
        <v>104.33884297520662</v>
      </c>
      <c r="R17" s="10">
        <f>I17/L17*100</f>
        <v>97.49034749034749</v>
      </c>
      <c r="S17" s="17">
        <f>P17/100.8*100</f>
        <v>103.51075691984784</v>
      </c>
    </row>
    <row r="18" spans="1:19" ht="15">
      <c r="A18" s="29" t="s">
        <v>7</v>
      </c>
      <c r="B18" s="43" t="s">
        <v>28</v>
      </c>
      <c r="C18" s="43"/>
      <c r="D18" s="43"/>
      <c r="E18" s="3">
        <v>1296</v>
      </c>
      <c r="F18" s="6">
        <v>883</v>
      </c>
      <c r="G18" s="6">
        <v>903</v>
      </c>
      <c r="H18" s="3">
        <v>1069</v>
      </c>
      <c r="I18" s="3">
        <v>869</v>
      </c>
      <c r="J18" s="6">
        <v>592</v>
      </c>
      <c r="K18" s="6">
        <v>605</v>
      </c>
      <c r="L18" s="3">
        <v>716</v>
      </c>
      <c r="M18" s="7">
        <f aca="true" t="shared" si="0" ref="M18:M36">E18/F18*100</f>
        <v>146.77236693091734</v>
      </c>
      <c r="N18" s="7">
        <f aca="true" t="shared" si="1" ref="N18:N36">E18/G18*100</f>
        <v>143.52159468438538</v>
      </c>
      <c r="O18" s="7">
        <f aca="true" t="shared" si="2" ref="O18:O36">E18/H18*100</f>
        <v>121.23479887745556</v>
      </c>
      <c r="P18" s="7">
        <f aca="true" t="shared" si="3" ref="P18:P36">I18/J18*100</f>
        <v>146.79054054054055</v>
      </c>
      <c r="Q18" s="7">
        <f aca="true" t="shared" si="4" ref="Q18:Q36">I18/K18*100</f>
        <v>143.63636363636363</v>
      </c>
      <c r="R18" s="7">
        <f aca="true" t="shared" si="5" ref="R18:R36">I18/L18*100</f>
        <v>121.36871508379888</v>
      </c>
      <c r="S18" s="8">
        <f aca="true" t="shared" si="6" ref="S18:S36">P18/100.8*100</f>
        <v>145.62553625053627</v>
      </c>
    </row>
    <row r="19" spans="1:19" ht="15">
      <c r="A19" s="30" t="s">
        <v>8</v>
      </c>
      <c r="B19" s="56" t="s">
        <v>29</v>
      </c>
      <c r="C19" s="57"/>
      <c r="D19" s="58"/>
      <c r="E19" s="3">
        <v>1081</v>
      </c>
      <c r="F19" s="6">
        <v>1028</v>
      </c>
      <c r="G19" s="6">
        <v>952</v>
      </c>
      <c r="H19" s="3">
        <v>994</v>
      </c>
      <c r="I19" s="3">
        <v>724</v>
      </c>
      <c r="J19" s="6">
        <v>689</v>
      </c>
      <c r="K19" s="6">
        <v>638</v>
      </c>
      <c r="L19" s="3">
        <v>666</v>
      </c>
      <c r="M19" s="7">
        <f t="shared" si="0"/>
        <v>105.1556420233463</v>
      </c>
      <c r="N19" s="7">
        <f t="shared" si="1"/>
        <v>113.55042016806722</v>
      </c>
      <c r="O19" s="7">
        <f t="shared" si="2"/>
        <v>108.75251509054327</v>
      </c>
      <c r="P19" s="7">
        <f t="shared" si="3"/>
        <v>105.0798258345428</v>
      </c>
      <c r="Q19" s="7">
        <f t="shared" si="4"/>
        <v>113.47962382445141</v>
      </c>
      <c r="R19" s="7">
        <f t="shared" si="5"/>
        <v>108.7087087087087</v>
      </c>
      <c r="S19" s="8">
        <f t="shared" si="6"/>
        <v>104.24585896284009</v>
      </c>
    </row>
    <row r="20" spans="1:19" ht="15">
      <c r="A20" s="29" t="s">
        <v>9</v>
      </c>
      <c r="B20" s="27" t="s">
        <v>30</v>
      </c>
      <c r="C20" s="28"/>
      <c r="D20" s="31"/>
      <c r="E20" s="3">
        <v>780</v>
      </c>
      <c r="F20" s="6">
        <v>746</v>
      </c>
      <c r="G20" s="6">
        <v>734</v>
      </c>
      <c r="H20" s="3">
        <v>803</v>
      </c>
      <c r="I20" s="3">
        <v>523</v>
      </c>
      <c r="J20" s="6">
        <v>501</v>
      </c>
      <c r="K20" s="6">
        <v>492</v>
      </c>
      <c r="L20" s="3">
        <v>538</v>
      </c>
      <c r="M20" s="7">
        <f t="shared" si="0"/>
        <v>104.55764075067025</v>
      </c>
      <c r="N20" s="7">
        <f t="shared" si="1"/>
        <v>106.26702997275204</v>
      </c>
      <c r="O20" s="7">
        <f t="shared" si="2"/>
        <v>97.13574097135741</v>
      </c>
      <c r="P20" s="7">
        <f t="shared" si="3"/>
        <v>104.39121756487026</v>
      </c>
      <c r="Q20" s="7">
        <f t="shared" si="4"/>
        <v>106.30081300813008</v>
      </c>
      <c r="R20" s="7">
        <f t="shared" si="5"/>
        <v>97.21189591078067</v>
      </c>
      <c r="S20" s="8">
        <f t="shared" si="6"/>
        <v>103.56271583816495</v>
      </c>
    </row>
    <row r="21" spans="1:19" ht="15">
      <c r="A21" s="29" t="s">
        <v>10</v>
      </c>
      <c r="B21" s="27" t="s">
        <v>31</v>
      </c>
      <c r="C21" s="28"/>
      <c r="D21" s="31"/>
      <c r="E21" s="3">
        <v>1326</v>
      </c>
      <c r="F21" s="13">
        <v>1364</v>
      </c>
      <c r="G21" s="6">
        <v>1362</v>
      </c>
      <c r="H21" s="3">
        <v>1619</v>
      </c>
      <c r="I21" s="3">
        <v>889</v>
      </c>
      <c r="J21" s="6">
        <v>915</v>
      </c>
      <c r="K21" s="6">
        <v>914</v>
      </c>
      <c r="L21" s="3">
        <v>1085</v>
      </c>
      <c r="M21" s="7">
        <f t="shared" si="0"/>
        <v>97.21407624633432</v>
      </c>
      <c r="N21" s="7">
        <f t="shared" si="1"/>
        <v>97.3568281938326</v>
      </c>
      <c r="O21" s="7">
        <f t="shared" si="2"/>
        <v>81.90240889437923</v>
      </c>
      <c r="P21" s="7">
        <f t="shared" si="3"/>
        <v>97.15846994535518</v>
      </c>
      <c r="Q21" s="7">
        <f t="shared" si="4"/>
        <v>97.26477024070022</v>
      </c>
      <c r="R21" s="7">
        <f t="shared" si="5"/>
        <v>81.93548387096774</v>
      </c>
      <c r="S21" s="8">
        <f t="shared" si="6"/>
        <v>96.3873709775349</v>
      </c>
    </row>
    <row r="22" spans="1:19" ht="17.25" customHeight="1">
      <c r="A22" s="29" t="s">
        <v>11</v>
      </c>
      <c r="B22" s="56" t="s">
        <v>32</v>
      </c>
      <c r="C22" s="59"/>
      <c r="D22" s="60"/>
      <c r="E22" s="3">
        <v>695</v>
      </c>
      <c r="F22" s="6">
        <v>633</v>
      </c>
      <c r="G22" s="6">
        <v>647</v>
      </c>
      <c r="H22" s="3">
        <v>655</v>
      </c>
      <c r="I22" s="3">
        <v>466</v>
      </c>
      <c r="J22" s="6">
        <v>424</v>
      </c>
      <c r="K22" s="6">
        <v>434</v>
      </c>
      <c r="L22" s="3">
        <v>439</v>
      </c>
      <c r="M22" s="7">
        <f t="shared" si="0"/>
        <v>109.79462875197473</v>
      </c>
      <c r="N22" s="7">
        <f t="shared" si="1"/>
        <v>107.41885625965996</v>
      </c>
      <c r="O22" s="7">
        <f t="shared" si="2"/>
        <v>106.10687022900764</v>
      </c>
      <c r="P22" s="7">
        <f t="shared" si="3"/>
        <v>109.90566037735849</v>
      </c>
      <c r="Q22" s="7">
        <f t="shared" si="4"/>
        <v>107.37327188940091</v>
      </c>
      <c r="R22" s="7">
        <f t="shared" si="5"/>
        <v>106.15034168564921</v>
      </c>
      <c r="S22" s="8">
        <f t="shared" si="6"/>
        <v>109.03339323150645</v>
      </c>
    </row>
    <row r="23" spans="1:19" ht="15">
      <c r="A23" s="29" t="s">
        <v>12</v>
      </c>
      <c r="B23" s="27" t="s">
        <v>33</v>
      </c>
      <c r="C23" s="28"/>
      <c r="D23" s="31"/>
      <c r="E23" s="3">
        <v>557</v>
      </c>
      <c r="F23" s="6">
        <v>608</v>
      </c>
      <c r="G23" s="6">
        <v>607</v>
      </c>
      <c r="H23" s="3">
        <v>600</v>
      </c>
      <c r="I23" s="3">
        <v>373</v>
      </c>
      <c r="J23" s="6">
        <v>407</v>
      </c>
      <c r="K23" s="6">
        <v>407</v>
      </c>
      <c r="L23" s="3">
        <v>402</v>
      </c>
      <c r="M23" s="7">
        <f t="shared" si="0"/>
        <v>91.61184210526315</v>
      </c>
      <c r="N23" s="7">
        <f t="shared" si="1"/>
        <v>91.76276771004942</v>
      </c>
      <c r="O23" s="7">
        <f t="shared" si="2"/>
        <v>92.83333333333333</v>
      </c>
      <c r="P23" s="7">
        <f t="shared" si="3"/>
        <v>91.64619164619164</v>
      </c>
      <c r="Q23" s="7">
        <f t="shared" si="4"/>
        <v>91.64619164619164</v>
      </c>
      <c r="R23" s="7">
        <f t="shared" si="5"/>
        <v>92.7860696517413</v>
      </c>
      <c r="S23" s="8">
        <f t="shared" si="6"/>
        <v>90.91884091884091</v>
      </c>
    </row>
    <row r="24" spans="1:19" ht="15">
      <c r="A24" s="29" t="s">
        <v>13</v>
      </c>
      <c r="B24" s="44" t="s">
        <v>34</v>
      </c>
      <c r="C24" s="45"/>
      <c r="D24" s="31"/>
      <c r="E24" s="3">
        <v>536</v>
      </c>
      <c r="F24" s="6">
        <v>472</v>
      </c>
      <c r="G24" s="6">
        <v>466</v>
      </c>
      <c r="H24" s="3">
        <v>485</v>
      </c>
      <c r="I24" s="3">
        <v>360</v>
      </c>
      <c r="J24" s="6">
        <v>316</v>
      </c>
      <c r="K24" s="6">
        <v>312</v>
      </c>
      <c r="L24" s="3">
        <v>325</v>
      </c>
      <c r="M24" s="7">
        <f t="shared" si="0"/>
        <v>113.55932203389831</v>
      </c>
      <c r="N24" s="7">
        <f t="shared" si="1"/>
        <v>115.0214592274678</v>
      </c>
      <c r="O24" s="7">
        <f t="shared" si="2"/>
        <v>110.51546391752578</v>
      </c>
      <c r="P24" s="7">
        <f t="shared" si="3"/>
        <v>113.9240506329114</v>
      </c>
      <c r="Q24" s="7">
        <f t="shared" si="4"/>
        <v>115.38461538461537</v>
      </c>
      <c r="R24" s="7">
        <f t="shared" si="5"/>
        <v>110.76923076923077</v>
      </c>
      <c r="S24" s="8">
        <f t="shared" si="6"/>
        <v>113.01989150090417</v>
      </c>
    </row>
    <row r="25" spans="1:19" ht="15">
      <c r="A25" s="29" t="s">
        <v>14</v>
      </c>
      <c r="B25" s="27" t="s">
        <v>35</v>
      </c>
      <c r="C25" s="28"/>
      <c r="D25" s="31"/>
      <c r="E25" s="3">
        <v>824</v>
      </c>
      <c r="F25" s="6">
        <v>831</v>
      </c>
      <c r="G25" s="6">
        <v>814</v>
      </c>
      <c r="H25" s="3">
        <v>866</v>
      </c>
      <c r="I25" s="3">
        <v>552</v>
      </c>
      <c r="J25" s="6">
        <v>557</v>
      </c>
      <c r="K25" s="6">
        <v>546</v>
      </c>
      <c r="L25" s="3">
        <v>580</v>
      </c>
      <c r="M25" s="7">
        <f t="shared" si="0"/>
        <v>99.15764139590854</v>
      </c>
      <c r="N25" s="7">
        <f t="shared" si="1"/>
        <v>101.22850122850122</v>
      </c>
      <c r="O25" s="7">
        <f t="shared" si="2"/>
        <v>95.1501154734411</v>
      </c>
      <c r="P25" s="7">
        <f t="shared" si="3"/>
        <v>99.10233393177738</v>
      </c>
      <c r="Q25" s="7">
        <f t="shared" si="4"/>
        <v>101.0989010989011</v>
      </c>
      <c r="R25" s="7">
        <f t="shared" si="5"/>
        <v>95.17241379310344</v>
      </c>
      <c r="S25" s="8">
        <f t="shared" si="6"/>
        <v>98.31580747200137</v>
      </c>
    </row>
    <row r="26" spans="1:19" ht="15">
      <c r="A26" s="29" t="s">
        <v>0</v>
      </c>
      <c r="B26" s="27" t="s">
        <v>36</v>
      </c>
      <c r="C26" s="28"/>
      <c r="D26" s="31"/>
      <c r="E26" s="3">
        <v>545</v>
      </c>
      <c r="F26" s="6">
        <v>545</v>
      </c>
      <c r="G26" s="6">
        <v>583</v>
      </c>
      <c r="H26" s="3">
        <v>574</v>
      </c>
      <c r="I26" s="3">
        <v>365</v>
      </c>
      <c r="J26" s="6">
        <v>366</v>
      </c>
      <c r="K26" s="6">
        <v>391</v>
      </c>
      <c r="L26" s="3">
        <v>385</v>
      </c>
      <c r="M26" s="7">
        <f t="shared" si="0"/>
        <v>100</v>
      </c>
      <c r="N26" s="7">
        <f t="shared" si="1"/>
        <v>93.4819897084048</v>
      </c>
      <c r="O26" s="7">
        <f t="shared" si="2"/>
        <v>94.94773519163763</v>
      </c>
      <c r="P26" s="7">
        <f t="shared" si="3"/>
        <v>99.72677595628416</v>
      </c>
      <c r="Q26" s="7">
        <f t="shared" si="4"/>
        <v>93.35038363171356</v>
      </c>
      <c r="R26" s="7">
        <f t="shared" si="5"/>
        <v>94.8051948051948</v>
      </c>
      <c r="S26" s="8">
        <f t="shared" si="6"/>
        <v>98.93529360742475</v>
      </c>
    </row>
    <row r="27" spans="1:19" ht="15">
      <c r="A27" s="29" t="s">
        <v>15</v>
      </c>
      <c r="B27" s="27" t="s">
        <v>37</v>
      </c>
      <c r="C27" s="28"/>
      <c r="D27" s="31"/>
      <c r="E27" s="3">
        <v>1156</v>
      </c>
      <c r="F27" s="6">
        <v>1156</v>
      </c>
      <c r="G27" s="6">
        <v>1083</v>
      </c>
      <c r="H27" s="3">
        <v>965</v>
      </c>
      <c r="I27" s="3">
        <v>774</v>
      </c>
      <c r="J27" s="6">
        <v>775</v>
      </c>
      <c r="K27" s="6">
        <v>726</v>
      </c>
      <c r="L27" s="3">
        <v>647</v>
      </c>
      <c r="M27" s="7">
        <f t="shared" si="0"/>
        <v>100</v>
      </c>
      <c r="N27" s="7">
        <f t="shared" si="1"/>
        <v>106.74053554939982</v>
      </c>
      <c r="O27" s="7">
        <f t="shared" si="2"/>
        <v>119.79274611398965</v>
      </c>
      <c r="P27" s="7">
        <f t="shared" si="3"/>
        <v>99.87096774193547</v>
      </c>
      <c r="Q27" s="7">
        <f t="shared" si="4"/>
        <v>106.61157024793388</v>
      </c>
      <c r="R27" s="7">
        <f t="shared" si="5"/>
        <v>119.629057187017</v>
      </c>
      <c r="S27" s="8">
        <f t="shared" si="6"/>
        <v>99.07834101382488</v>
      </c>
    </row>
    <row r="28" spans="1:19" ht="15">
      <c r="A28" s="29" t="s">
        <v>16</v>
      </c>
      <c r="B28" s="27" t="s">
        <v>38</v>
      </c>
      <c r="C28" s="28"/>
      <c r="D28" s="31"/>
      <c r="E28" s="3">
        <v>1247</v>
      </c>
      <c r="F28" s="6">
        <v>1281</v>
      </c>
      <c r="G28" s="6">
        <v>1249</v>
      </c>
      <c r="H28" s="3">
        <v>1226</v>
      </c>
      <c r="I28" s="3">
        <v>835</v>
      </c>
      <c r="J28" s="6">
        <v>858</v>
      </c>
      <c r="K28" s="6">
        <v>837</v>
      </c>
      <c r="L28" s="3">
        <v>822</v>
      </c>
      <c r="M28" s="7">
        <f t="shared" si="0"/>
        <v>97.34582357533176</v>
      </c>
      <c r="N28" s="7">
        <f t="shared" si="1"/>
        <v>99.83987189751802</v>
      </c>
      <c r="O28" s="7">
        <f t="shared" si="2"/>
        <v>101.71288743882545</v>
      </c>
      <c r="P28" s="7">
        <f t="shared" si="3"/>
        <v>97.31934731934732</v>
      </c>
      <c r="Q28" s="7">
        <f t="shared" si="4"/>
        <v>99.7610513739546</v>
      </c>
      <c r="R28" s="7">
        <f t="shared" si="5"/>
        <v>101.58150851581509</v>
      </c>
      <c r="S28" s="8">
        <f t="shared" si="6"/>
        <v>96.54697154697155</v>
      </c>
    </row>
    <row r="29" spans="1:19" ht="15">
      <c r="A29" s="29" t="s">
        <v>17</v>
      </c>
      <c r="B29" s="27" t="s">
        <v>39</v>
      </c>
      <c r="C29" s="28"/>
      <c r="D29" s="31"/>
      <c r="E29" s="3">
        <v>1157</v>
      </c>
      <c r="F29" s="6">
        <v>920</v>
      </c>
      <c r="G29" s="6">
        <v>924</v>
      </c>
      <c r="H29" s="3">
        <v>457</v>
      </c>
      <c r="I29" s="3">
        <v>776</v>
      </c>
      <c r="J29" s="6">
        <v>616</v>
      </c>
      <c r="K29" s="6">
        <v>619</v>
      </c>
      <c r="L29" s="3">
        <v>306</v>
      </c>
      <c r="M29" s="7">
        <f t="shared" si="0"/>
        <v>125.76086956521739</v>
      </c>
      <c r="N29" s="7">
        <f t="shared" si="1"/>
        <v>125.21645021645023</v>
      </c>
      <c r="O29" s="7">
        <f t="shared" si="2"/>
        <v>253.17286652078775</v>
      </c>
      <c r="P29" s="7">
        <f t="shared" si="3"/>
        <v>125.97402597402598</v>
      </c>
      <c r="Q29" s="7">
        <f t="shared" si="4"/>
        <v>125.36348949919226</v>
      </c>
      <c r="R29" s="7">
        <f t="shared" si="5"/>
        <v>253.59477124183005</v>
      </c>
      <c r="S29" s="8">
        <f t="shared" si="6"/>
        <v>124.97423211708927</v>
      </c>
    </row>
    <row r="30" spans="1:19" ht="15">
      <c r="A30" s="29" t="s">
        <v>18</v>
      </c>
      <c r="B30" s="27" t="s">
        <v>40</v>
      </c>
      <c r="C30" s="28"/>
      <c r="D30" s="31"/>
      <c r="E30" s="3">
        <v>697</v>
      </c>
      <c r="F30" s="6">
        <v>592</v>
      </c>
      <c r="G30" s="6">
        <v>624</v>
      </c>
      <c r="H30" s="3">
        <v>710</v>
      </c>
      <c r="I30" s="3">
        <v>467</v>
      </c>
      <c r="J30" s="6">
        <v>398</v>
      </c>
      <c r="K30" s="6">
        <v>419</v>
      </c>
      <c r="L30" s="3">
        <v>476</v>
      </c>
      <c r="M30" s="7">
        <f t="shared" si="0"/>
        <v>117.73648648648648</v>
      </c>
      <c r="N30" s="7">
        <f t="shared" si="1"/>
        <v>111.69871794871796</v>
      </c>
      <c r="O30" s="7">
        <f t="shared" si="2"/>
        <v>98.16901408450704</v>
      </c>
      <c r="P30" s="7">
        <f t="shared" si="3"/>
        <v>117.33668341708542</v>
      </c>
      <c r="Q30" s="7">
        <f t="shared" si="4"/>
        <v>111.45584725536992</v>
      </c>
      <c r="R30" s="7">
        <f t="shared" si="5"/>
        <v>98.10924369747899</v>
      </c>
      <c r="S30" s="8">
        <f t="shared" si="6"/>
        <v>116.40543989790221</v>
      </c>
    </row>
    <row r="31" spans="1:19" ht="15">
      <c r="A31" s="29" t="s">
        <v>19</v>
      </c>
      <c r="B31" s="27" t="s">
        <v>41</v>
      </c>
      <c r="C31" s="28"/>
      <c r="D31" s="31"/>
      <c r="E31" s="3">
        <v>615</v>
      </c>
      <c r="F31" s="6">
        <v>606</v>
      </c>
      <c r="G31" s="6">
        <v>572</v>
      </c>
      <c r="H31" s="3">
        <v>540</v>
      </c>
      <c r="I31" s="3">
        <v>412</v>
      </c>
      <c r="J31" s="6">
        <v>407</v>
      </c>
      <c r="K31" s="6">
        <v>384</v>
      </c>
      <c r="L31" s="3">
        <v>362</v>
      </c>
      <c r="M31" s="7">
        <f t="shared" si="0"/>
        <v>101.48514851485149</v>
      </c>
      <c r="N31" s="7">
        <f t="shared" si="1"/>
        <v>107.51748251748252</v>
      </c>
      <c r="O31" s="7">
        <f t="shared" si="2"/>
        <v>113.88888888888889</v>
      </c>
      <c r="P31" s="7">
        <f t="shared" si="3"/>
        <v>101.22850122850122</v>
      </c>
      <c r="Q31" s="7">
        <f t="shared" si="4"/>
        <v>107.29166666666667</v>
      </c>
      <c r="R31" s="7">
        <f t="shared" si="5"/>
        <v>113.8121546961326</v>
      </c>
      <c r="S31" s="8">
        <f t="shared" si="6"/>
        <v>100.42510042510042</v>
      </c>
    </row>
    <row r="32" spans="1:19" ht="15">
      <c r="A32" s="32" t="s">
        <v>20</v>
      </c>
      <c r="B32" s="27" t="s">
        <v>42</v>
      </c>
      <c r="C32" s="28"/>
      <c r="D32" s="31"/>
      <c r="E32" s="3">
        <v>754</v>
      </c>
      <c r="F32" s="6">
        <v>758</v>
      </c>
      <c r="G32" s="6">
        <v>741</v>
      </c>
      <c r="H32" s="3">
        <v>740</v>
      </c>
      <c r="I32" s="3">
        <v>505</v>
      </c>
      <c r="J32" s="6">
        <v>509</v>
      </c>
      <c r="K32" s="6">
        <v>497</v>
      </c>
      <c r="L32" s="3">
        <v>496</v>
      </c>
      <c r="M32" s="7">
        <f t="shared" si="0"/>
        <v>99.47229551451187</v>
      </c>
      <c r="N32" s="7">
        <f t="shared" si="1"/>
        <v>101.75438596491229</v>
      </c>
      <c r="O32" s="7">
        <f t="shared" si="2"/>
        <v>101.8918918918919</v>
      </c>
      <c r="P32" s="7">
        <f t="shared" si="3"/>
        <v>99.21414538310412</v>
      </c>
      <c r="Q32" s="7">
        <f t="shared" si="4"/>
        <v>101.60965794768613</v>
      </c>
      <c r="R32" s="7">
        <f t="shared" si="5"/>
        <v>101.81451612903226</v>
      </c>
      <c r="S32" s="8">
        <f t="shared" si="6"/>
        <v>98.42673153085727</v>
      </c>
    </row>
    <row r="33" spans="1:19" ht="15">
      <c r="A33" s="29" t="s">
        <v>21</v>
      </c>
      <c r="B33" s="27" t="s">
        <v>43</v>
      </c>
      <c r="C33" s="28"/>
      <c r="D33" s="31"/>
      <c r="E33" s="3">
        <v>665</v>
      </c>
      <c r="F33" s="6">
        <v>669</v>
      </c>
      <c r="G33" s="13">
        <v>664</v>
      </c>
      <c r="H33" s="14">
        <v>663</v>
      </c>
      <c r="I33" s="14">
        <v>445</v>
      </c>
      <c r="J33" s="13">
        <v>448</v>
      </c>
      <c r="K33" s="13">
        <v>445</v>
      </c>
      <c r="L33" s="14">
        <v>444</v>
      </c>
      <c r="M33" s="7">
        <f t="shared" si="0"/>
        <v>99.40209267563527</v>
      </c>
      <c r="N33" s="7">
        <f t="shared" si="1"/>
        <v>100.15060240963855</v>
      </c>
      <c r="O33" s="7">
        <f t="shared" si="2"/>
        <v>100.30165912518854</v>
      </c>
      <c r="P33" s="7">
        <f t="shared" si="3"/>
        <v>99.33035714285714</v>
      </c>
      <c r="Q33" s="7">
        <f t="shared" si="4"/>
        <v>100</v>
      </c>
      <c r="R33" s="7">
        <f t="shared" si="5"/>
        <v>100.22522522522523</v>
      </c>
      <c r="S33" s="8">
        <f t="shared" si="6"/>
        <v>98.54202097505669</v>
      </c>
    </row>
    <row r="34" spans="1:19" ht="15">
      <c r="A34" s="29" t="s">
        <v>22</v>
      </c>
      <c r="B34" s="33" t="s">
        <v>44</v>
      </c>
      <c r="C34" s="34"/>
      <c r="D34" s="35"/>
      <c r="E34" s="14">
        <v>713</v>
      </c>
      <c r="F34" s="11">
        <v>665</v>
      </c>
      <c r="G34" s="13">
        <v>696</v>
      </c>
      <c r="H34" s="14">
        <v>738</v>
      </c>
      <c r="I34" s="14">
        <v>478</v>
      </c>
      <c r="J34" s="13">
        <v>447</v>
      </c>
      <c r="K34" s="13">
        <v>467</v>
      </c>
      <c r="L34" s="14">
        <v>495</v>
      </c>
      <c r="M34" s="7">
        <f t="shared" si="0"/>
        <v>107.21804511278195</v>
      </c>
      <c r="N34" s="7">
        <f t="shared" si="1"/>
        <v>102.44252873563218</v>
      </c>
      <c r="O34" s="7">
        <f t="shared" si="2"/>
        <v>96.61246612466124</v>
      </c>
      <c r="P34" s="7">
        <f t="shared" si="3"/>
        <v>106.93512304250558</v>
      </c>
      <c r="Q34" s="7">
        <f t="shared" si="4"/>
        <v>102.35546038543897</v>
      </c>
      <c r="R34" s="7">
        <f t="shared" si="5"/>
        <v>96.56565656565657</v>
      </c>
      <c r="S34" s="8">
        <f t="shared" si="6"/>
        <v>106.08643158978728</v>
      </c>
    </row>
    <row r="35" spans="1:19" ht="15">
      <c r="A35" s="29" t="s">
        <v>23</v>
      </c>
      <c r="B35" s="33" t="s">
        <v>45</v>
      </c>
      <c r="C35" s="34"/>
      <c r="D35" s="35"/>
      <c r="E35" s="14">
        <v>576</v>
      </c>
      <c r="F35" s="12">
        <v>536</v>
      </c>
      <c r="G35" s="13">
        <v>540</v>
      </c>
      <c r="H35" s="14">
        <v>571</v>
      </c>
      <c r="I35" s="14">
        <v>386</v>
      </c>
      <c r="J35" s="13">
        <v>359</v>
      </c>
      <c r="K35" s="13">
        <v>362</v>
      </c>
      <c r="L35" s="14">
        <v>383</v>
      </c>
      <c r="M35" s="7">
        <f t="shared" si="0"/>
        <v>107.46268656716418</v>
      </c>
      <c r="N35" s="7">
        <f t="shared" si="1"/>
        <v>106.66666666666667</v>
      </c>
      <c r="O35" s="7">
        <f t="shared" si="2"/>
        <v>100.87565674255691</v>
      </c>
      <c r="P35" s="7">
        <f t="shared" si="3"/>
        <v>107.52089136490251</v>
      </c>
      <c r="Q35" s="7">
        <f t="shared" si="4"/>
        <v>106.62983425414365</v>
      </c>
      <c r="R35" s="7">
        <f t="shared" si="5"/>
        <v>100.78328981723237</v>
      </c>
      <c r="S35" s="8">
        <f t="shared" si="6"/>
        <v>106.66755095724456</v>
      </c>
    </row>
    <row r="36" spans="1:19" ht="15">
      <c r="A36" s="36" t="s">
        <v>24</v>
      </c>
      <c r="B36" s="46" t="s">
        <v>46</v>
      </c>
      <c r="C36" s="46"/>
      <c r="D36" s="46"/>
      <c r="E36" s="49">
        <v>645</v>
      </c>
      <c r="F36" s="50">
        <v>828</v>
      </c>
      <c r="G36" s="49">
        <v>799</v>
      </c>
      <c r="H36" s="49">
        <v>844</v>
      </c>
      <c r="I36" s="49">
        <v>433</v>
      </c>
      <c r="J36" s="49">
        <v>555</v>
      </c>
      <c r="K36" s="49">
        <v>536</v>
      </c>
      <c r="L36" s="51">
        <v>565</v>
      </c>
      <c r="M36" s="15">
        <f t="shared" si="0"/>
        <v>77.89855072463769</v>
      </c>
      <c r="N36" s="15">
        <f t="shared" si="1"/>
        <v>80.72590738423028</v>
      </c>
      <c r="O36" s="15">
        <f t="shared" si="2"/>
        <v>76.4218009478673</v>
      </c>
      <c r="P36" s="15">
        <f t="shared" si="3"/>
        <v>78.01801801801803</v>
      </c>
      <c r="Q36" s="15">
        <f t="shared" si="4"/>
        <v>80.78358208955224</v>
      </c>
      <c r="R36" s="15">
        <f t="shared" si="5"/>
        <v>76.63716814159291</v>
      </c>
      <c r="S36" s="16">
        <f t="shared" si="6"/>
        <v>77.39882739882741</v>
      </c>
    </row>
  </sheetData>
  <sheetProtection/>
  <mergeCells count="19">
    <mergeCell ref="R4:U4"/>
    <mergeCell ref="R5:U5"/>
    <mergeCell ref="C6:D6"/>
    <mergeCell ref="C5:D5"/>
    <mergeCell ref="B17:D17"/>
    <mergeCell ref="M13:S13"/>
    <mergeCell ref="A10:S10"/>
    <mergeCell ref="A11:S11"/>
    <mergeCell ref="A13:A16"/>
    <mergeCell ref="B13:D16"/>
    <mergeCell ref="E14:H14"/>
    <mergeCell ref="I14:L14"/>
    <mergeCell ref="M14:O14"/>
    <mergeCell ref="P14:R14"/>
    <mergeCell ref="E13:L13"/>
    <mergeCell ref="C8:E8"/>
    <mergeCell ref="B19:D19"/>
    <mergeCell ref="B22:D22"/>
    <mergeCell ref="C4:D4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2012-03-01T11:14:45Z</cp:lastPrinted>
  <dcterms:created xsi:type="dcterms:W3CDTF">2012-03-01T11:13:24Z</dcterms:created>
  <dcterms:modified xsi:type="dcterms:W3CDTF">2012-03-02T09:55:09Z</dcterms:modified>
  <cp:category/>
  <cp:version/>
  <cp:contentType/>
  <cp:contentStatus/>
</cp:coreProperties>
</file>