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91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<sst xmlns="http://schemas.openxmlformats.org/spreadsheetml/2006/main" count="70" uniqueCount="60">
  <si>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A</t>
  </si>
  <si>
    <t>B</t>
  </si>
  <si>
    <t>V</t>
  </si>
  <si>
    <t>G</t>
  </si>
  <si>
    <t>D</t>
  </si>
  <si>
    <t>Đ</t>
  </si>
  <si>
    <t>E</t>
  </si>
  <si>
    <t>Ž</t>
  </si>
  <si>
    <t>Z</t>
  </si>
  <si>
    <t>I</t>
  </si>
  <si>
    <t>J</t>
  </si>
  <si>
    <t>K</t>
  </si>
  <si>
    <t>L</t>
  </si>
  <si>
    <t>LJ</t>
  </si>
  <si>
    <t>M</t>
  </si>
  <si>
    <t xml:space="preserve">                 </t>
  </si>
  <si>
    <t>Naziv sektora</t>
  </si>
  <si>
    <t>UKUPNO</t>
  </si>
  <si>
    <t>Poljop.,šumarstvo i vodoprivreda</t>
  </si>
  <si>
    <t>Ribarstvo</t>
  </si>
  <si>
    <t>Vađenje ruda i kamena</t>
  </si>
  <si>
    <t>Prerađivačka industrija</t>
  </si>
  <si>
    <t>Proiz.el.energije,gasa i vode</t>
  </si>
  <si>
    <t>Građevinarstvo</t>
  </si>
  <si>
    <t>Trg.na veliko i malo, opravka</t>
  </si>
  <si>
    <t>Hoteli i restorani</t>
  </si>
  <si>
    <t>Saobraćaj, skladištenje i veze</t>
  </si>
  <si>
    <t>Finansijsko posredovanje</t>
  </si>
  <si>
    <t>Poslovi s nekreninama, iznajmljivanje</t>
  </si>
  <si>
    <t>Državna uprava i soc.osiguranje</t>
  </si>
  <si>
    <t>Obrazovanje</t>
  </si>
  <si>
    <t>Zdravstveni i socijalni rad</t>
  </si>
  <si>
    <t>Druge komunalne, društ.i lične usluge</t>
  </si>
  <si>
    <t>Sektor</t>
  </si>
  <si>
    <t>Prilikom korišćenja ovih podataka</t>
  </si>
  <si>
    <t>navesti izvor</t>
  </si>
  <si>
    <t>u eurima</t>
  </si>
  <si>
    <t xml:space="preserve"> </t>
  </si>
  <si>
    <t xml:space="preserve">  nom. zarada bez poreza i dopr.(neto)</t>
  </si>
  <si>
    <t>real.zar.bez por. i dop.(neto)</t>
  </si>
  <si>
    <t>CRNA GORA</t>
  </si>
  <si>
    <t>ZAVOD ZA STATISTIKU</t>
  </si>
  <si>
    <t>SAOPŠTENJE</t>
  </si>
  <si>
    <t>Zarade</t>
  </si>
  <si>
    <t>Indeksi</t>
  </si>
  <si>
    <t>Zarade (bruto)</t>
  </si>
  <si>
    <t>Zarada bez poreza i doprinosa (neto)</t>
  </si>
  <si>
    <t>nominalnih zarada (bruto)</t>
  </si>
  <si>
    <t>Prosječne zarade (Plate)</t>
  </si>
  <si>
    <t>IX</t>
  </si>
  <si>
    <t>IX 2011</t>
  </si>
  <si>
    <t>Oktobar 2011.godine</t>
  </si>
  <si>
    <t>X</t>
  </si>
  <si>
    <t xml:space="preserve">I - X </t>
  </si>
  <si>
    <t>I - X</t>
  </si>
  <si>
    <t>X 2011</t>
  </si>
  <si>
    <t>I-X 2011</t>
  </si>
  <si>
    <t>I-X 2010</t>
  </si>
  <si>
    <t>Podgorica 15.11.2011.godine</t>
  </si>
  <si>
    <r>
      <t>Broj</t>
    </r>
    <r>
      <rPr>
        <b/>
        <sz val="10"/>
        <rFont val="Arial"/>
        <family val="2"/>
      </rPr>
      <t>:163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</si>
</sst>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&quot;Z$&quot;#,##0_);\(&quot;Z$&quot;#,##0\)"/>
    <numFmt numFmtId="187" formatCode="&quot;Z$&quot;#,##0_);[Red]\(&quot;Z$&quot;#,##0\)"/>
    <numFmt numFmtId="188" formatCode="&quot;Z$&quot;#,##0.00_);\(&quot;Z$&quot;#,##0.00\)"/>
    <numFmt numFmtId="189" formatCode="&quot;Z$&quot;#,##0.00_);[Red]\(&quot;Z$&quot;#,##0.00\)"/>
    <numFmt numFmtId="190" formatCode="_(&quot;Z$&quot;* #,##0_);_(&quot;Z$&quot;* \(#,##0\);_(&quot;Z$&quot;* &quot;-&quot;_);_(@_)"/>
    <numFmt numFmtId="191" formatCode="_(&quot;Z$&quot;* #,##0.00_);_(&quot;Z$&quot;* \(#,##0.00\);_(&quot;Z$&quot;* &quot;-&quot;??_);_(@_)"/>
    <numFmt numFmtId="192" formatCode="[$-409]dddd\,\ mmmm\ dd\,\ yyyy"/>
    <numFmt numFmtId="193" formatCode="[$-409]h:mm:ss\ AM/PM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198" fontId="4" fillId="0" borderId="10" xfId="0" applyNumberFormat="1" applyFont="1" applyBorder="1" applyAlignment="1">
      <alignment horizontal="center" wrapText="1"/>
    </xf>
    <xf numFmtId="198" fontId="5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98" fontId="5" fillId="0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25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609600</xdr:colOff>
      <xdr:row>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1228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B1">
      <selection activeCell="C7" sqref="C7"/>
    </sheetView>
  </sheetViews>
  <sheetFormatPr defaultColWidth="9.140625" defaultRowHeight="12.75"/>
  <cols>
    <col min="1" max="2" width="9.28125" style="0" customWidth="1"/>
    <col min="4" max="4" width="13.57421875" style="0" customWidth="1"/>
  </cols>
  <sheetData>
    <row r="1" spans="4:8" ht="12.75">
      <c r="D1" s="3"/>
      <c r="G1" s="7"/>
      <c r="H1" s="7"/>
    </row>
    <row r="2" spans="4:8" ht="12.75">
      <c r="D2" s="3"/>
      <c r="G2" s="7"/>
      <c r="H2" s="7"/>
    </row>
    <row r="3" spans="4:8" ht="12.75">
      <c r="D3" s="3"/>
      <c r="G3" s="7"/>
      <c r="H3" s="7"/>
    </row>
    <row r="4" spans="3:17" ht="12.75" customHeight="1">
      <c r="C4" s="43" t="s">
        <v>40</v>
      </c>
      <c r="D4" s="43"/>
      <c r="G4" s="12"/>
      <c r="H4" s="12"/>
      <c r="I4" s="12"/>
      <c r="O4" s="33" t="s">
        <v>34</v>
      </c>
      <c r="P4" s="34"/>
      <c r="Q4" s="35"/>
    </row>
    <row r="5" spans="3:17" ht="12.75" customHeight="1">
      <c r="C5" s="44" t="s">
        <v>41</v>
      </c>
      <c r="D5" s="44"/>
      <c r="E5" s="44"/>
      <c r="F5" s="11"/>
      <c r="G5" s="11"/>
      <c r="O5" s="36" t="s">
        <v>35</v>
      </c>
      <c r="P5" s="37"/>
      <c r="Q5" s="38"/>
    </row>
    <row r="6" spans="1:17" ht="12.75" customHeight="1">
      <c r="A6" s="10"/>
      <c r="B6" s="10"/>
      <c r="C6" s="42" t="s">
        <v>42</v>
      </c>
      <c r="D6" s="42"/>
      <c r="E6" s="20"/>
      <c r="F6" s="20"/>
      <c r="G6" s="20"/>
      <c r="H6" s="7"/>
      <c r="O6" s="6"/>
      <c r="P6" s="6"/>
      <c r="Q6" s="6"/>
    </row>
    <row r="7" spans="3:8" ht="12.75">
      <c r="C7" s="29" t="s">
        <v>59</v>
      </c>
      <c r="D7" s="4" t="s">
        <v>15</v>
      </c>
      <c r="E7" s="19"/>
      <c r="F7" s="19"/>
      <c r="G7" s="19"/>
      <c r="H7" s="7"/>
    </row>
    <row r="8" spans="1:8" ht="12.75">
      <c r="A8" t="s">
        <v>37</v>
      </c>
      <c r="C8" s="41" t="s">
        <v>58</v>
      </c>
      <c r="D8" s="41"/>
      <c r="E8" s="41"/>
      <c r="F8" s="21"/>
      <c r="G8" s="21"/>
      <c r="H8" s="21"/>
    </row>
    <row r="9" spans="7:8" ht="12.75">
      <c r="G9" s="7"/>
      <c r="H9" s="7"/>
    </row>
    <row r="10" spans="7:8" ht="12.75">
      <c r="G10" s="7"/>
      <c r="H10" s="7"/>
    </row>
    <row r="11" spans="7:8" ht="12.75">
      <c r="G11" s="7"/>
      <c r="H11" s="7"/>
    </row>
    <row r="12" spans="1:19" ht="15.75">
      <c r="A12" s="39" t="s">
        <v>48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2.75">
      <c r="A13" s="40" t="s">
        <v>51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7:19" ht="12.75">
      <c r="G14" s="7"/>
      <c r="H14" s="7"/>
      <c r="P14" s="22"/>
      <c r="Q14" s="23" t="s">
        <v>36</v>
      </c>
      <c r="R14" s="23"/>
      <c r="S14" s="9"/>
    </row>
    <row r="15" spans="1:19" ht="12.75">
      <c r="A15" s="45" t="s">
        <v>33</v>
      </c>
      <c r="B15" s="48" t="s">
        <v>16</v>
      </c>
      <c r="C15" s="49"/>
      <c r="D15" s="50"/>
      <c r="E15" s="56" t="s">
        <v>43</v>
      </c>
      <c r="F15" s="57"/>
      <c r="G15" s="57"/>
      <c r="H15" s="57"/>
      <c r="I15" s="57"/>
      <c r="J15" s="57"/>
      <c r="K15" s="57"/>
      <c r="L15" s="57"/>
      <c r="M15" s="56" t="s">
        <v>44</v>
      </c>
      <c r="N15" s="57"/>
      <c r="O15" s="57"/>
      <c r="P15" s="57"/>
      <c r="Q15" s="58"/>
      <c r="S15" s="26"/>
    </row>
    <row r="16" spans="1:19" ht="51">
      <c r="A16" s="46"/>
      <c r="B16" s="51"/>
      <c r="C16" s="52"/>
      <c r="D16" s="53"/>
      <c r="E16" s="59" t="s">
        <v>45</v>
      </c>
      <c r="F16" s="60"/>
      <c r="G16" s="60"/>
      <c r="H16" s="60"/>
      <c r="I16" s="59" t="s">
        <v>46</v>
      </c>
      <c r="J16" s="61"/>
      <c r="K16" s="61"/>
      <c r="L16" s="61"/>
      <c r="M16" s="62" t="s">
        <v>47</v>
      </c>
      <c r="N16" s="63"/>
      <c r="O16" s="64" t="s">
        <v>38</v>
      </c>
      <c r="P16" s="65"/>
      <c r="Q16" s="24" t="s">
        <v>39</v>
      </c>
      <c r="S16" s="26"/>
    </row>
    <row r="17" spans="1:19" ht="12.75" customHeight="1">
      <c r="A17" s="46"/>
      <c r="B17" s="51"/>
      <c r="C17" s="52"/>
      <c r="D17" s="52"/>
      <c r="E17" s="15" t="s">
        <v>52</v>
      </c>
      <c r="F17" s="15" t="s">
        <v>49</v>
      </c>
      <c r="G17" s="15" t="s">
        <v>53</v>
      </c>
      <c r="H17" s="15" t="s">
        <v>54</v>
      </c>
      <c r="I17" s="15" t="s">
        <v>52</v>
      </c>
      <c r="J17" s="15" t="s">
        <v>49</v>
      </c>
      <c r="K17" s="15" t="s">
        <v>54</v>
      </c>
      <c r="L17" s="15" t="s">
        <v>54</v>
      </c>
      <c r="M17" s="25" t="s">
        <v>55</v>
      </c>
      <c r="N17" s="25" t="s">
        <v>56</v>
      </c>
      <c r="O17" s="25" t="s">
        <v>55</v>
      </c>
      <c r="P17" s="25" t="s">
        <v>56</v>
      </c>
      <c r="Q17" s="25" t="s">
        <v>55</v>
      </c>
      <c r="S17" s="26"/>
    </row>
    <row r="18" spans="1:19" ht="12.75">
      <c r="A18" s="47"/>
      <c r="B18" s="54"/>
      <c r="C18" s="55"/>
      <c r="D18" s="55"/>
      <c r="E18" s="16">
        <v>2011</v>
      </c>
      <c r="F18" s="16">
        <v>2011</v>
      </c>
      <c r="G18" s="16">
        <v>2011</v>
      </c>
      <c r="H18" s="16">
        <v>2010</v>
      </c>
      <c r="I18" s="16">
        <v>2011</v>
      </c>
      <c r="J18" s="16">
        <v>2011</v>
      </c>
      <c r="K18" s="16">
        <v>2011</v>
      </c>
      <c r="L18" s="16">
        <v>2010</v>
      </c>
      <c r="M18" s="16" t="s">
        <v>50</v>
      </c>
      <c r="N18" s="16" t="s">
        <v>57</v>
      </c>
      <c r="O18" s="16" t="s">
        <v>50</v>
      </c>
      <c r="P18" s="16" t="s">
        <v>57</v>
      </c>
      <c r="Q18" s="16" t="s">
        <v>50</v>
      </c>
      <c r="S18" s="26"/>
    </row>
    <row r="19" spans="1:19" ht="12.75">
      <c r="A19" s="1"/>
      <c r="B19" s="66" t="s">
        <v>17</v>
      </c>
      <c r="C19" s="67"/>
      <c r="D19" s="67"/>
      <c r="E19" s="31">
        <v>711</v>
      </c>
      <c r="F19" s="13">
        <v>712</v>
      </c>
      <c r="G19" s="13">
        <v>722</v>
      </c>
      <c r="H19" s="13">
        <v>709</v>
      </c>
      <c r="I19" s="31">
        <v>477</v>
      </c>
      <c r="J19" s="13">
        <v>477</v>
      </c>
      <c r="K19" s="13">
        <v>484</v>
      </c>
      <c r="L19" s="13">
        <v>475</v>
      </c>
      <c r="M19" s="17">
        <f>(E19/F19)*100</f>
        <v>99.85955056179775</v>
      </c>
      <c r="N19" s="17">
        <f>(G19/H19)*100</f>
        <v>101.83356840620593</v>
      </c>
      <c r="O19" s="17">
        <f>(I19/J19)*100</f>
        <v>100</v>
      </c>
      <c r="P19" s="17">
        <f>(K19/L19)*100</f>
        <v>101.89473684210526</v>
      </c>
      <c r="Q19" s="17">
        <f>(O19/100.2)*100</f>
        <v>99.8003992015968</v>
      </c>
      <c r="S19" s="27"/>
    </row>
    <row r="20" spans="1:19" ht="12.75">
      <c r="A20" s="2" t="s">
        <v>0</v>
      </c>
      <c r="B20" s="68" t="s">
        <v>18</v>
      </c>
      <c r="C20" s="69"/>
      <c r="D20" s="69"/>
      <c r="E20" s="30">
        <v>883</v>
      </c>
      <c r="F20" s="14">
        <v>851</v>
      </c>
      <c r="G20" s="14">
        <v>878</v>
      </c>
      <c r="H20" s="14">
        <v>845</v>
      </c>
      <c r="I20" s="30">
        <v>592</v>
      </c>
      <c r="J20" s="14">
        <v>571</v>
      </c>
      <c r="K20" s="14">
        <v>588</v>
      </c>
      <c r="L20" s="14">
        <v>566</v>
      </c>
      <c r="M20" s="18">
        <f aca="true" t="shared" si="0" ref="M20:M34">(E20/F20)*100</f>
        <v>103.7602820211516</v>
      </c>
      <c r="N20" s="18">
        <f aca="true" t="shared" si="1" ref="N20:N34">(G20/H20)*100</f>
        <v>103.90532544378699</v>
      </c>
      <c r="O20" s="18">
        <f aca="true" t="shared" si="2" ref="O20:O34">(I20/J20)*100</f>
        <v>103.67775831873904</v>
      </c>
      <c r="P20" s="18">
        <f aca="true" t="shared" si="3" ref="P20:P34">(K20/L20)*100</f>
        <v>103.886925795053</v>
      </c>
      <c r="Q20" s="18">
        <f aca="true" t="shared" si="4" ref="Q20:Q34">(O20/100.2)*100</f>
        <v>103.4708166853683</v>
      </c>
      <c r="S20" s="28"/>
    </row>
    <row r="21" spans="1:19" ht="12.75">
      <c r="A21" s="2" t="s">
        <v>1</v>
      </c>
      <c r="B21" s="68" t="s">
        <v>19</v>
      </c>
      <c r="C21" s="69"/>
      <c r="D21" s="69"/>
      <c r="E21" s="30">
        <v>278</v>
      </c>
      <c r="F21" s="14">
        <v>225</v>
      </c>
      <c r="G21" s="14">
        <v>317</v>
      </c>
      <c r="H21" s="14">
        <v>264</v>
      </c>
      <c r="I21" s="30">
        <v>187</v>
      </c>
      <c r="J21" s="14">
        <v>152</v>
      </c>
      <c r="K21" s="14">
        <v>213</v>
      </c>
      <c r="L21" s="14">
        <v>177</v>
      </c>
      <c r="M21" s="18">
        <f t="shared" si="0"/>
        <v>123.55555555555556</v>
      </c>
      <c r="N21" s="18">
        <f t="shared" si="1"/>
        <v>120.07575757575756</v>
      </c>
      <c r="O21" s="18">
        <f t="shared" si="2"/>
        <v>123.0263157894737</v>
      </c>
      <c r="P21" s="18">
        <f t="shared" si="3"/>
        <v>120.33898305084745</v>
      </c>
      <c r="Q21" s="18">
        <f t="shared" si="4"/>
        <v>122.78075428091186</v>
      </c>
      <c r="S21" s="28"/>
    </row>
    <row r="22" spans="1:19" ht="12.75">
      <c r="A22" s="2" t="s">
        <v>2</v>
      </c>
      <c r="B22" s="68" t="s">
        <v>20</v>
      </c>
      <c r="C22" s="69"/>
      <c r="D22" s="69"/>
      <c r="E22" s="30">
        <v>975</v>
      </c>
      <c r="F22" s="14">
        <v>942</v>
      </c>
      <c r="G22" s="14">
        <v>934</v>
      </c>
      <c r="H22" s="14">
        <v>963</v>
      </c>
      <c r="I22" s="30">
        <v>653</v>
      </c>
      <c r="J22" s="14">
        <v>631</v>
      </c>
      <c r="K22" s="14">
        <v>626</v>
      </c>
      <c r="L22" s="14">
        <v>646</v>
      </c>
      <c r="M22" s="18">
        <f t="shared" si="0"/>
        <v>103.5031847133758</v>
      </c>
      <c r="N22" s="18">
        <f t="shared" si="1"/>
        <v>96.98857736240913</v>
      </c>
      <c r="O22" s="18">
        <f t="shared" si="2"/>
        <v>103.48652931854198</v>
      </c>
      <c r="P22" s="18">
        <f t="shared" si="3"/>
        <v>96.90402476780186</v>
      </c>
      <c r="Q22" s="18">
        <f t="shared" si="4"/>
        <v>103.27996937978241</v>
      </c>
      <c r="S22" s="28"/>
    </row>
    <row r="23" spans="1:19" ht="12.75">
      <c r="A23" s="2" t="s">
        <v>3</v>
      </c>
      <c r="B23" s="68" t="s">
        <v>21</v>
      </c>
      <c r="C23" s="69"/>
      <c r="D23" s="69"/>
      <c r="E23" s="30">
        <v>732</v>
      </c>
      <c r="F23" s="14">
        <v>715</v>
      </c>
      <c r="G23" s="14">
        <v>725</v>
      </c>
      <c r="H23" s="14">
        <v>684</v>
      </c>
      <c r="I23" s="30">
        <v>491</v>
      </c>
      <c r="J23" s="14">
        <v>479</v>
      </c>
      <c r="K23" s="14">
        <v>486</v>
      </c>
      <c r="L23" s="14">
        <v>458</v>
      </c>
      <c r="M23" s="18">
        <f t="shared" si="0"/>
        <v>102.37762237762237</v>
      </c>
      <c r="N23" s="18">
        <f t="shared" si="1"/>
        <v>105.99415204678363</v>
      </c>
      <c r="O23" s="18">
        <f t="shared" si="2"/>
        <v>102.5052192066806</v>
      </c>
      <c r="P23" s="18">
        <f t="shared" si="3"/>
        <v>106.11353711790392</v>
      </c>
      <c r="Q23" s="18">
        <f t="shared" si="4"/>
        <v>102.30061797073911</v>
      </c>
      <c r="S23" s="28"/>
    </row>
    <row r="24" spans="1:19" ht="12.75">
      <c r="A24" s="2" t="s">
        <v>4</v>
      </c>
      <c r="B24" s="68" t="s">
        <v>22</v>
      </c>
      <c r="C24" s="69"/>
      <c r="D24" s="69"/>
      <c r="E24" s="30">
        <v>1043</v>
      </c>
      <c r="F24" s="14">
        <v>1049</v>
      </c>
      <c r="G24" s="14">
        <v>1088</v>
      </c>
      <c r="H24" s="14">
        <v>1022</v>
      </c>
      <c r="I24" s="30">
        <v>700</v>
      </c>
      <c r="J24" s="14">
        <v>703</v>
      </c>
      <c r="K24" s="14">
        <v>730</v>
      </c>
      <c r="L24" s="14">
        <v>685</v>
      </c>
      <c r="M24" s="18">
        <f t="shared" si="0"/>
        <v>99.4280266920877</v>
      </c>
      <c r="N24" s="18">
        <f t="shared" si="1"/>
        <v>106.45792563600781</v>
      </c>
      <c r="O24" s="18">
        <f t="shared" si="2"/>
        <v>99.57325746799431</v>
      </c>
      <c r="P24" s="18">
        <f t="shared" si="3"/>
        <v>106.56934306569343</v>
      </c>
      <c r="Q24" s="18">
        <f t="shared" si="4"/>
        <v>99.37450845109213</v>
      </c>
      <c r="S24" s="28"/>
    </row>
    <row r="25" spans="1:19" ht="12.75">
      <c r="A25" s="2" t="s">
        <v>5</v>
      </c>
      <c r="B25" s="68" t="s">
        <v>23</v>
      </c>
      <c r="C25" s="69"/>
      <c r="D25" s="69"/>
      <c r="E25" s="30">
        <v>601</v>
      </c>
      <c r="F25" s="14">
        <v>603</v>
      </c>
      <c r="G25" s="14">
        <v>599</v>
      </c>
      <c r="H25" s="14">
        <v>614</v>
      </c>
      <c r="I25" s="30">
        <v>403</v>
      </c>
      <c r="J25" s="14">
        <v>404</v>
      </c>
      <c r="K25" s="14">
        <v>401</v>
      </c>
      <c r="L25" s="14">
        <v>411</v>
      </c>
      <c r="M25" s="18">
        <f t="shared" si="0"/>
        <v>99.66832504145937</v>
      </c>
      <c r="N25" s="18">
        <f t="shared" si="1"/>
        <v>97.55700325732899</v>
      </c>
      <c r="O25" s="18">
        <f t="shared" si="2"/>
        <v>99.75247524752476</v>
      </c>
      <c r="P25" s="18">
        <f t="shared" si="3"/>
        <v>97.5669099756691</v>
      </c>
      <c r="Q25" s="18">
        <f t="shared" si="4"/>
        <v>99.55336851050374</v>
      </c>
      <c r="S25" s="28"/>
    </row>
    <row r="26" spans="1:19" ht="12.75">
      <c r="A26" s="2" t="s">
        <v>6</v>
      </c>
      <c r="B26" s="68" t="s">
        <v>24</v>
      </c>
      <c r="C26" s="69"/>
      <c r="D26" s="69"/>
      <c r="E26" s="30">
        <v>466</v>
      </c>
      <c r="F26" s="14">
        <v>468</v>
      </c>
      <c r="G26" s="14">
        <v>472</v>
      </c>
      <c r="H26" s="14">
        <v>437</v>
      </c>
      <c r="I26" s="30">
        <v>313</v>
      </c>
      <c r="J26" s="14">
        <v>314</v>
      </c>
      <c r="K26" s="14">
        <v>316</v>
      </c>
      <c r="L26" s="14">
        <v>293</v>
      </c>
      <c r="M26" s="18">
        <f t="shared" si="0"/>
        <v>99.57264957264957</v>
      </c>
      <c r="N26" s="18">
        <f t="shared" si="1"/>
        <v>108.00915331807781</v>
      </c>
      <c r="O26" s="18">
        <f t="shared" si="2"/>
        <v>99.68152866242038</v>
      </c>
      <c r="P26" s="18">
        <f t="shared" si="3"/>
        <v>107.84982935153585</v>
      </c>
      <c r="Q26" s="18">
        <f t="shared" si="4"/>
        <v>99.48256353534968</v>
      </c>
      <c r="S26" s="28"/>
    </row>
    <row r="27" spans="1:19" ht="12.75">
      <c r="A27" s="2" t="s">
        <v>7</v>
      </c>
      <c r="B27" s="68" t="s">
        <v>25</v>
      </c>
      <c r="C27" s="69"/>
      <c r="D27" s="69"/>
      <c r="E27" s="30">
        <v>588</v>
      </c>
      <c r="F27" s="14">
        <v>617</v>
      </c>
      <c r="G27" s="14">
        <v>589</v>
      </c>
      <c r="H27" s="14">
        <v>538</v>
      </c>
      <c r="I27" s="30">
        <v>395</v>
      </c>
      <c r="J27" s="14">
        <v>415</v>
      </c>
      <c r="K27" s="14">
        <v>395</v>
      </c>
      <c r="L27" s="14">
        <v>362</v>
      </c>
      <c r="M27" s="18">
        <f t="shared" si="0"/>
        <v>95.2998379254457</v>
      </c>
      <c r="N27" s="18">
        <f t="shared" si="1"/>
        <v>109.47955390334572</v>
      </c>
      <c r="O27" s="18">
        <f t="shared" si="2"/>
        <v>95.18072289156626</v>
      </c>
      <c r="P27" s="18">
        <f t="shared" si="3"/>
        <v>109.1160220994475</v>
      </c>
      <c r="Q27" s="18">
        <f t="shared" si="4"/>
        <v>94.99074140874876</v>
      </c>
      <c r="S27" s="28"/>
    </row>
    <row r="28" spans="1:19" ht="12.75">
      <c r="A28" s="2" t="s">
        <v>8</v>
      </c>
      <c r="B28" s="68" t="s">
        <v>26</v>
      </c>
      <c r="C28" s="69"/>
      <c r="D28" s="69"/>
      <c r="E28" s="30">
        <v>920</v>
      </c>
      <c r="F28" s="14">
        <v>935</v>
      </c>
      <c r="G28" s="14">
        <v>935</v>
      </c>
      <c r="H28" s="14">
        <v>922</v>
      </c>
      <c r="I28" s="30">
        <v>617</v>
      </c>
      <c r="J28" s="14">
        <v>628</v>
      </c>
      <c r="K28" s="14">
        <v>627</v>
      </c>
      <c r="L28" s="14">
        <v>618</v>
      </c>
      <c r="M28" s="18">
        <f t="shared" si="0"/>
        <v>98.3957219251337</v>
      </c>
      <c r="N28" s="18">
        <f t="shared" si="1"/>
        <v>101.40997830802603</v>
      </c>
      <c r="O28" s="18">
        <f t="shared" si="2"/>
        <v>98.24840764331209</v>
      </c>
      <c r="P28" s="18">
        <f t="shared" si="3"/>
        <v>101.45631067961165</v>
      </c>
      <c r="Q28" s="18">
        <f t="shared" si="4"/>
        <v>98.0523030372376</v>
      </c>
      <c r="S28" s="28"/>
    </row>
    <row r="29" spans="1:19" ht="12.75">
      <c r="A29" s="2" t="s">
        <v>9</v>
      </c>
      <c r="B29" s="68" t="s">
        <v>27</v>
      </c>
      <c r="C29" s="69"/>
      <c r="D29" s="69"/>
      <c r="E29" s="30">
        <v>1273</v>
      </c>
      <c r="F29" s="14">
        <v>1226</v>
      </c>
      <c r="G29" s="14">
        <v>1262</v>
      </c>
      <c r="H29" s="14">
        <v>1302</v>
      </c>
      <c r="I29" s="30">
        <v>853</v>
      </c>
      <c r="J29" s="14">
        <v>821</v>
      </c>
      <c r="K29" s="14">
        <v>846</v>
      </c>
      <c r="L29" s="14">
        <v>875</v>
      </c>
      <c r="M29" s="18">
        <f t="shared" si="0"/>
        <v>103.83360522022838</v>
      </c>
      <c r="N29" s="18">
        <f t="shared" si="1"/>
        <v>96.92780337941628</v>
      </c>
      <c r="O29" s="18">
        <f t="shared" si="2"/>
        <v>103.89768574908649</v>
      </c>
      <c r="P29" s="18">
        <f t="shared" si="3"/>
        <v>96.68571428571428</v>
      </c>
      <c r="Q29" s="18">
        <f t="shared" si="4"/>
        <v>103.69030513880888</v>
      </c>
      <c r="S29" s="28"/>
    </row>
    <row r="30" spans="1:19" ht="12.75">
      <c r="A30" s="2" t="s">
        <v>10</v>
      </c>
      <c r="B30" s="68" t="s">
        <v>28</v>
      </c>
      <c r="C30" s="69"/>
      <c r="D30" s="69"/>
      <c r="E30" s="30">
        <v>637</v>
      </c>
      <c r="F30" s="14">
        <v>642</v>
      </c>
      <c r="G30" s="14">
        <v>650</v>
      </c>
      <c r="H30" s="14">
        <v>641</v>
      </c>
      <c r="I30" s="30">
        <v>427</v>
      </c>
      <c r="J30" s="14">
        <v>430</v>
      </c>
      <c r="K30" s="14">
        <v>436</v>
      </c>
      <c r="L30" s="14">
        <v>430</v>
      </c>
      <c r="M30" s="18">
        <f t="shared" si="0"/>
        <v>99.22118380062305</v>
      </c>
      <c r="N30" s="18">
        <f t="shared" si="1"/>
        <v>101.40405616224648</v>
      </c>
      <c r="O30" s="18">
        <f t="shared" si="2"/>
        <v>99.30232558139535</v>
      </c>
      <c r="P30" s="18">
        <f t="shared" si="3"/>
        <v>101.39534883720931</v>
      </c>
      <c r="Q30" s="18">
        <f t="shared" si="4"/>
        <v>99.10411734670194</v>
      </c>
      <c r="S30" s="28"/>
    </row>
    <row r="31" spans="1:19" ht="12.75">
      <c r="A31" s="2" t="s">
        <v>11</v>
      </c>
      <c r="B31" s="68" t="s">
        <v>29</v>
      </c>
      <c r="C31" s="69"/>
      <c r="D31" s="69"/>
      <c r="E31" s="30">
        <v>746</v>
      </c>
      <c r="F31" s="14">
        <v>755</v>
      </c>
      <c r="G31" s="14">
        <v>740</v>
      </c>
      <c r="H31" s="14">
        <v>687</v>
      </c>
      <c r="I31" s="30">
        <v>500</v>
      </c>
      <c r="J31" s="14">
        <v>506</v>
      </c>
      <c r="K31" s="14">
        <v>496</v>
      </c>
      <c r="L31" s="14">
        <v>461</v>
      </c>
      <c r="M31" s="18">
        <f t="shared" si="0"/>
        <v>98.80794701986756</v>
      </c>
      <c r="N31" s="18">
        <f t="shared" si="1"/>
        <v>107.71470160116448</v>
      </c>
      <c r="O31" s="18">
        <f t="shared" si="2"/>
        <v>98.81422924901186</v>
      </c>
      <c r="P31" s="18">
        <f t="shared" si="3"/>
        <v>107.59219088937093</v>
      </c>
      <c r="Q31" s="18">
        <f t="shared" si="4"/>
        <v>98.61699525849487</v>
      </c>
      <c r="S31" s="28"/>
    </row>
    <row r="32" spans="1:19" ht="12.75">
      <c r="A32" s="2" t="s">
        <v>12</v>
      </c>
      <c r="B32" s="68" t="s">
        <v>30</v>
      </c>
      <c r="C32" s="69"/>
      <c r="D32" s="69"/>
      <c r="E32" s="30">
        <v>667</v>
      </c>
      <c r="F32" s="14">
        <v>661</v>
      </c>
      <c r="G32" s="14">
        <v>662</v>
      </c>
      <c r="H32" s="14">
        <v>642</v>
      </c>
      <c r="I32" s="30">
        <v>447</v>
      </c>
      <c r="J32" s="14">
        <v>443</v>
      </c>
      <c r="K32" s="14">
        <v>444</v>
      </c>
      <c r="L32" s="14">
        <v>431</v>
      </c>
      <c r="M32" s="18">
        <f t="shared" si="0"/>
        <v>100.90771558245083</v>
      </c>
      <c r="N32" s="18">
        <f t="shared" si="1"/>
        <v>103.11526479750779</v>
      </c>
      <c r="O32" s="18">
        <f t="shared" si="2"/>
        <v>100.90293453724605</v>
      </c>
      <c r="P32" s="18">
        <f t="shared" si="3"/>
        <v>103.01624129930393</v>
      </c>
      <c r="Q32" s="18">
        <f t="shared" si="4"/>
        <v>100.70153147429745</v>
      </c>
      <c r="S32" s="28"/>
    </row>
    <row r="33" spans="1:19" ht="12.75">
      <c r="A33" s="2" t="s">
        <v>13</v>
      </c>
      <c r="B33" s="68" t="s">
        <v>31</v>
      </c>
      <c r="C33" s="69"/>
      <c r="D33" s="69"/>
      <c r="E33" s="30">
        <v>689</v>
      </c>
      <c r="F33" s="14">
        <v>692</v>
      </c>
      <c r="G33" s="14">
        <v>704</v>
      </c>
      <c r="H33" s="14">
        <v>691</v>
      </c>
      <c r="I33" s="30">
        <v>463</v>
      </c>
      <c r="J33" s="14">
        <v>464</v>
      </c>
      <c r="K33" s="14">
        <v>472</v>
      </c>
      <c r="L33" s="14">
        <v>463</v>
      </c>
      <c r="M33" s="32">
        <f t="shared" si="0"/>
        <v>99.56647398843931</v>
      </c>
      <c r="N33" s="18">
        <f t="shared" si="1"/>
        <v>101.88133140376266</v>
      </c>
      <c r="O33" s="32">
        <f t="shared" si="2"/>
        <v>99.78448275862068</v>
      </c>
      <c r="P33" s="18">
        <f t="shared" si="3"/>
        <v>101.9438444924406</v>
      </c>
      <c r="Q33" s="18">
        <f t="shared" si="4"/>
        <v>99.58531213435198</v>
      </c>
      <c r="S33" s="28"/>
    </row>
    <row r="34" spans="1:19" ht="12.75">
      <c r="A34" s="2" t="s">
        <v>14</v>
      </c>
      <c r="B34" s="68" t="s">
        <v>32</v>
      </c>
      <c r="C34" s="69"/>
      <c r="D34" s="69"/>
      <c r="E34" s="30">
        <v>621</v>
      </c>
      <c r="F34" s="14">
        <v>617</v>
      </c>
      <c r="G34" s="14">
        <v>615</v>
      </c>
      <c r="H34" s="14">
        <v>609</v>
      </c>
      <c r="I34" s="30">
        <v>416</v>
      </c>
      <c r="J34" s="14">
        <v>413</v>
      </c>
      <c r="K34" s="14">
        <v>412</v>
      </c>
      <c r="L34" s="14">
        <v>408</v>
      </c>
      <c r="M34" s="18">
        <f t="shared" si="0"/>
        <v>100.64829821717991</v>
      </c>
      <c r="N34" s="18">
        <f t="shared" si="1"/>
        <v>100.98522167487684</v>
      </c>
      <c r="O34" s="18">
        <f t="shared" si="2"/>
        <v>100.726392251816</v>
      </c>
      <c r="P34" s="18">
        <f t="shared" si="3"/>
        <v>100.98039215686273</v>
      </c>
      <c r="Q34" s="18">
        <f t="shared" si="4"/>
        <v>100.52534156867863</v>
      </c>
      <c r="S34" s="28"/>
    </row>
    <row r="35" spans="7:8" ht="12.75">
      <c r="G35" s="7"/>
      <c r="H35" s="7"/>
    </row>
    <row r="36" spans="1:16" ht="12.75">
      <c r="A36" s="5"/>
      <c r="B36" s="5"/>
      <c r="C36" s="5"/>
      <c r="D36" s="5"/>
      <c r="E36" s="5"/>
      <c r="F36" s="5"/>
      <c r="G36" s="8"/>
      <c r="H36" s="8"/>
      <c r="I36" s="5"/>
      <c r="J36" s="5"/>
      <c r="K36" s="5"/>
      <c r="M36" s="5"/>
      <c r="N36" s="5"/>
      <c r="O36" s="5"/>
      <c r="P36" s="5"/>
    </row>
    <row r="37" spans="1:1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1"/>
      <c r="N37" s="11"/>
      <c r="O37" s="11"/>
      <c r="P37" s="11"/>
      <c r="Q37" s="11"/>
      <c r="R37" s="11"/>
      <c r="S37" s="11"/>
    </row>
    <row r="38" spans="1:1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1"/>
      <c r="S38" s="11"/>
    </row>
    <row r="39" spans="1:19" ht="12.75">
      <c r="A39" s="5"/>
      <c r="B39" s="5"/>
      <c r="C39" s="5"/>
      <c r="D39" s="5"/>
      <c r="E39" s="5"/>
      <c r="F39" s="5"/>
      <c r="G39" s="11"/>
      <c r="H39" s="11"/>
      <c r="I39" s="11"/>
      <c r="J39" s="11"/>
      <c r="K39" s="11"/>
      <c r="L39" s="11"/>
      <c r="M39" s="11"/>
      <c r="N39" s="11"/>
      <c r="O39" s="11"/>
      <c r="P39" s="5"/>
      <c r="Q39" s="5"/>
      <c r="R39" s="5"/>
      <c r="S39" s="5"/>
    </row>
    <row r="40" spans="1:1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1"/>
      <c r="N40" s="11"/>
      <c r="O40" s="11"/>
    </row>
    <row r="41" spans="1:15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4:8" ht="12.75">
      <c r="D42" s="11"/>
      <c r="E42" s="11"/>
      <c r="F42" s="11"/>
      <c r="G42" s="11"/>
      <c r="H42" s="11"/>
    </row>
  </sheetData>
  <sheetProtection/>
  <mergeCells count="32"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A15:A18"/>
    <mergeCell ref="B15:D18"/>
    <mergeCell ref="E15:L15"/>
    <mergeCell ref="M15:Q15"/>
    <mergeCell ref="E16:H16"/>
    <mergeCell ref="I16:L16"/>
    <mergeCell ref="M16:N16"/>
    <mergeCell ref="O16:P16"/>
    <mergeCell ref="O4:Q4"/>
    <mergeCell ref="O5:Q5"/>
    <mergeCell ref="A12:S12"/>
    <mergeCell ref="A13:S13"/>
    <mergeCell ref="C8:E8"/>
    <mergeCell ref="C6:D6"/>
    <mergeCell ref="C4:D4"/>
    <mergeCell ref="C5:E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vjera radmilovic</dc:creator>
  <cp:keywords/>
  <dc:description/>
  <cp:lastModifiedBy>zeljko vujicic</cp:lastModifiedBy>
  <cp:lastPrinted>2004-12-07T14:30:22Z</cp:lastPrinted>
  <dcterms:created xsi:type="dcterms:W3CDTF">2004-12-07T10:35:54Z</dcterms:created>
  <dcterms:modified xsi:type="dcterms:W3CDTF">2011-11-15T10:43:15Z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