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435" activeTab="0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sumaaa">'Tabela 1'!$B$16</definedName>
  </definedNames>
  <calcPr fullCalcOnLoad="1"/>
</workbook>
</file>

<file path=xl/sharedStrings.xml><?xml version="1.0" encoding="utf-8"?>
<sst xmlns="http://schemas.openxmlformats.org/spreadsheetml/2006/main" count="305" uniqueCount="165">
  <si>
    <t>TRGOVINSKI BILANS</t>
  </si>
  <si>
    <t>April</t>
  </si>
  <si>
    <t>Januar</t>
  </si>
  <si>
    <t>Februar</t>
  </si>
  <si>
    <t>Amerika</t>
  </si>
  <si>
    <t>Azija</t>
  </si>
  <si>
    <t>Mart</t>
  </si>
  <si>
    <t>Maj</t>
  </si>
  <si>
    <t>Jun</t>
  </si>
  <si>
    <t>Jul</t>
  </si>
  <si>
    <t>Avgust</t>
  </si>
  <si>
    <t>Septembar</t>
  </si>
  <si>
    <t>IZVOZ</t>
  </si>
  <si>
    <t>UVOZ</t>
  </si>
  <si>
    <t>SVIJET</t>
  </si>
  <si>
    <t xml:space="preserve">Evropa </t>
  </si>
  <si>
    <t xml:space="preserve">Afrika 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</si>
  <si>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</si>
  <si>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</si>
  <si>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</si>
  <si>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</si>
  <si>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</si>
  <si>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</si>
  <si>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</si>
  <si>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</si>
  <si>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 xml:space="preserve"> %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</si>
  <si>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</si>
  <si>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</si>
  <si>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</si>
  <si>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</si>
  <si>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</si>
  <si>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</si>
  <si>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</si>
  <si>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</si>
  <si>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</si>
  <si>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</si>
  <si>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</si>
  <si>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</si>
  <si>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</si>
  <si>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</si>
  <si>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</si>
  <si>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</si>
  <si>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</si>
  <si>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</si>
  <si>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</si>
  <si>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</si>
  <si>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</si>
  <si>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</si>
  <si>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</si>
  <si>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</si>
  <si>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</si>
  <si>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</si>
  <si>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</si>
  <si>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</si>
  <si>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Moldavija</t>
  </si>
  <si>
    <t>0-9 TOTAL</t>
  </si>
  <si>
    <t>PODJELA PREMA ODSJEKU</t>
  </si>
  <si>
    <t>0  Hrana i žive životinje</t>
  </si>
  <si>
    <t>00 Žive životinje</t>
  </si>
  <si>
    <t>01 Meso i prerada mesa</t>
  </si>
  <si>
    <t>02 Mliječni proizvodi i jaja</t>
  </si>
  <si>
    <t>03 Ribe i prerađevine od ribe</t>
  </si>
  <si>
    <t>04 Žitarice i proizvodi od žitarica</t>
  </si>
  <si>
    <t>05 Povrće i voće</t>
  </si>
  <si>
    <t>06 Šećer, proizvodi od šećera i med</t>
  </si>
  <si>
    <t>07 Kafa, čaj, kakao i začini</t>
  </si>
  <si>
    <t>08 Stočna hrana (sem žita u zrnu)</t>
  </si>
  <si>
    <t>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</si>
  <si>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</si>
  <si>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</si>
  <si>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</si>
  <si>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</si>
  <si>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</si>
  <si>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</si>
  <si>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</si>
  <si>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</si>
  <si>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</si>
  <si>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</si>
  <si>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</si>
  <si>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</si>
  <si>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</si>
  <si>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</si>
  <si>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</si>
  <si>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</si>
  <si>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</si>
  <si>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</si>
  <si>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</si>
  <si>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</si>
  <si>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</si>
  <si>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</si>
  <si>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</si>
  <si>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</si>
  <si>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</si>
  <si>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</si>
  <si>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</si>
  <si>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</si>
  <si>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</si>
  <si>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</si>
  <si>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</si>
  <si>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</si>
  <si>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</si>
  <si>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</si>
  <si>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</si>
  <si>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</si>
  <si>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</si>
  <si>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</si>
  <si>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</si>
  <si>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</si>
  <si>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</si>
  <si>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</si>
  <si>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</si>
  <si>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</si>
  <si>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</si>
  <si>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</si>
  <si>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</si>
  <si>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</si>
  <si>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</si>
  <si>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</si>
  <si>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</si>
  <si>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</si>
  <si>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</si>
  <si>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</si>
  <si>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</si>
  <si>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</si>
  <si>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</si>
  <si>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</si>
  <si>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</si>
  <si>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</si>
  <si>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</si>
  <si>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</si>
  <si>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t>PERIOD</t>
  </si>
  <si>
    <t>TRGOVINSKI PARTNERI</t>
  </si>
  <si>
    <t>SMTK</t>
  </si>
  <si>
    <t>%</t>
  </si>
  <si>
    <t xml:space="preserve">      Oktobar</t>
  </si>
  <si>
    <t xml:space="preserve">      Novembar</t>
  </si>
  <si>
    <t xml:space="preserve">      Decembar</t>
  </si>
  <si>
    <t>u hilj. EUR</t>
  </si>
  <si>
    <t>EU</t>
  </si>
  <si>
    <t>Hrvatska</t>
  </si>
  <si>
    <t>Kosovo</t>
  </si>
  <si>
    <t>Makedonija</t>
  </si>
  <si>
    <t xml:space="preserve">Srbija </t>
  </si>
  <si>
    <t>Ujedinjeno Kraljevstvo</t>
  </si>
  <si>
    <t>Indeks</t>
  </si>
  <si>
    <t>CEFTA</t>
  </si>
  <si>
    <t>Evropska unija</t>
  </si>
  <si>
    <t>Ostale zemlje 
(izvan EU i CEFTA-e)</t>
  </si>
  <si>
    <t>Bosna i Hercegovina</t>
  </si>
  <si>
    <r>
      <t>Tabela 1. Spoljnotrgovinska robna razmjena Crne Gore po mjesecima</t>
    </r>
    <r>
      <rPr>
        <b/>
        <vertAlign val="superscript"/>
        <sz val="9"/>
        <rFont val="Arial"/>
        <family val="2"/>
      </rPr>
      <t xml:space="preserve"> (p)</t>
    </r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</si>
  <si>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</si>
  <si>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indexed="8"/>
        <rFont val="Arial"/>
        <family val="2"/>
      </rPr>
      <t>(p)</t>
    </r>
    <r>
      <rPr>
        <b/>
        <sz val="9"/>
        <color indexed="8"/>
        <rFont val="Arial"/>
        <family val="2"/>
      </rPr>
      <t xml:space="preserve">
</t>
    </r>
  </si>
  <si>
    <r>
      <t xml:space="preserve">Tabela 3. Spoljnotrgovinski promet po državama članicama EU i potpisnicama CEFTA-e </t>
    </r>
    <r>
      <rPr>
        <b/>
        <vertAlign val="superscript"/>
        <sz val="9"/>
        <rFont val="Arial"/>
        <family val="2"/>
      </rPr>
      <t>(p)</t>
    </r>
  </si>
  <si>
    <r>
      <t xml:space="preserve">Tabela 4. Izvoz Crne Gore po odsjeku SMTK </t>
    </r>
    <r>
      <rPr>
        <b/>
        <vertAlign val="superscript"/>
        <sz val="9"/>
        <color indexed="8"/>
        <rFont val="Arial"/>
        <family val="2"/>
      </rPr>
      <t>(p)</t>
    </r>
  </si>
  <si>
    <r>
      <t>Tabela 5. Uvoz Crne Gore po odsjeku SMTK</t>
    </r>
    <r>
      <rPr>
        <b/>
        <vertAlign val="superscript"/>
        <sz val="9"/>
        <color indexed="8"/>
        <rFont val="Arial"/>
        <family val="2"/>
      </rPr>
      <t>(p)</t>
    </r>
  </si>
  <si>
    <t>2018</t>
  </si>
  <si>
    <t xml:space="preserve">%  </t>
  </si>
  <si>
    <t>300¹</t>
  </si>
  <si>
    <t>67 Gvožđe i čelik</t>
  </si>
  <si>
    <t xml:space="preserve">      Maj</t>
  </si>
  <si>
    <t>Jan-Jul 19</t>
  </si>
  <si>
    <t>Jan-Jul 18</t>
  </si>
  <si>
    <t>Jan-Jul</t>
  </si>
  <si>
    <t>Jan-Jul 2018</t>
  </si>
  <si>
    <t>Jan-Jul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</si>
</sst>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00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5" fillId="0" borderId="10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2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5" fillId="33" borderId="10" xfId="0" applyFont="1" applyFill="1" applyBorder="1" applyAlignment="1">
      <alignment horizontal="left" vertical="center" indent="1"/>
    </xf>
    <xf numFmtId="3" fontId="45" fillId="33" borderId="10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left" vertical="center" indent="2"/>
    </xf>
    <xf numFmtId="3" fontId="46" fillId="33" borderId="10" xfId="0" applyNumberFormat="1" applyFont="1" applyFill="1" applyBorder="1" applyAlignment="1">
      <alignment horizontal="right" vertical="center"/>
    </xf>
    <xf numFmtId="3" fontId="46" fillId="33" borderId="10" xfId="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left" vertical="center" indent="1"/>
    </xf>
    <xf numFmtId="0" fontId="46" fillId="33" borderId="10" xfId="0" applyFont="1" applyFill="1" applyBorder="1" applyAlignment="1">
      <alignment horizontal="left" vertical="center" wrapText="1" indent="1"/>
    </xf>
    <xf numFmtId="0" fontId="47" fillId="33" borderId="10" xfId="0" applyFont="1" applyFill="1" applyBorder="1" applyAlignment="1">
      <alignment horizontal="left" vertical="center" indent="1"/>
    </xf>
    <xf numFmtId="0" fontId="45" fillId="33" borderId="10" xfId="0" applyFont="1" applyFill="1" applyBorder="1" applyAlignment="1">
      <alignment horizontal="left" vertical="center" wrapText="1" indent="1"/>
    </xf>
    <xf numFmtId="3" fontId="46" fillId="0" borderId="10" xfId="0" applyNumberFormat="1" applyFont="1" applyBorder="1" applyAlignment="1">
      <alignment/>
    </xf>
    <xf numFmtId="3" fontId="45" fillId="33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3" fontId="4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3" fontId="7" fillId="0" borderId="10" xfId="0" applyNumberFormat="1" applyFont="1" applyBorder="1" applyAlignment="1">
      <alignment horizontal="center" wrapText="1"/>
    </xf>
    <xf numFmtId="164" fontId="45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49" fillId="33" borderId="11" xfId="0" applyNumberFormat="1" applyFont="1" applyFill="1" applyBorder="1" applyAlignment="1">
      <alignment horizontal="center"/>
    </xf>
    <xf numFmtId="0" fontId="45" fillId="0" borderId="15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3" fontId="45" fillId="0" borderId="0" xfId="0" applyNumberFormat="1" applyFont="1" applyBorder="1" applyAlignment="1">
      <alignment/>
    </xf>
    <xf numFmtId="3" fontId="46" fillId="33" borderId="10" xfId="0" applyNumberFormat="1" applyFont="1" applyFill="1" applyBorder="1" applyAlignment="1">
      <alignment/>
    </xf>
    <xf numFmtId="3" fontId="45" fillId="33" borderId="10" xfId="0" applyNumberFormat="1" applyFont="1" applyFill="1" applyBorder="1" applyAlignment="1">
      <alignment/>
    </xf>
    <xf numFmtId="3" fontId="46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3" fontId="45" fillId="0" borderId="13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165" fontId="45" fillId="33" borderId="12" xfId="0" applyNumberFormat="1" applyFont="1" applyFill="1" applyBorder="1" applyAlignment="1">
      <alignment horizontal="right" vertical="center"/>
    </xf>
    <xf numFmtId="165" fontId="46" fillId="33" borderId="10" xfId="0" applyNumberFormat="1" applyFont="1" applyFill="1" applyBorder="1" applyAlignment="1">
      <alignment horizontal="right" vertical="center"/>
    </xf>
    <xf numFmtId="165" fontId="45" fillId="0" borderId="13" xfId="0" applyNumberFormat="1" applyFont="1" applyBorder="1" applyAlignment="1">
      <alignment vertical="center"/>
    </xf>
    <xf numFmtId="165" fontId="6" fillId="33" borderId="10" xfId="0" applyNumberFormat="1" applyFont="1" applyFill="1" applyBorder="1" applyAlignment="1">
      <alignment horizontal="center" vertical="center"/>
    </xf>
    <xf numFmtId="165" fontId="45" fillId="0" borderId="12" xfId="0" applyNumberFormat="1" applyFont="1" applyBorder="1" applyAlignment="1">
      <alignment horizontal="right" vertical="center"/>
    </xf>
    <xf numFmtId="165" fontId="0" fillId="0" borderId="0" xfId="0" applyNumberFormat="1" applyAlignment="1">
      <alignment/>
    </xf>
    <xf numFmtId="165" fontId="46" fillId="0" borderId="10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/>
    </xf>
    <xf numFmtId="3" fontId="46" fillId="33" borderId="15" xfId="0" applyNumberFormat="1" applyFont="1" applyFill="1" applyBorder="1" applyAlignment="1">
      <alignment horizontal="center"/>
    </xf>
    <xf numFmtId="164" fontId="45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3" fontId="45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3" fontId="45" fillId="0" borderId="15" xfId="0" applyNumberFormat="1" applyFont="1" applyBorder="1" applyAlignment="1">
      <alignment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3" fontId="48" fillId="0" borderId="0" xfId="0" applyNumberFormat="1" applyFont="1" applyAlignment="1">
      <alignment/>
    </xf>
    <xf numFmtId="0" fontId="46" fillId="0" borderId="10" xfId="0" applyFont="1" applyFill="1" applyBorder="1" applyAlignment="1">
      <alignment horizontal="left" vertical="center" indent="2"/>
    </xf>
    <xf numFmtId="49" fontId="45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5" fillId="33" borderId="10" xfId="0" applyFont="1" applyFill="1" applyBorder="1" applyAlignment="1">
      <alignment horizontal="right" vertical="center"/>
    </xf>
    <xf numFmtId="0" fontId="43" fillId="0" borderId="11" xfId="0" applyFont="1" applyBorder="1" applyAlignment="1">
      <alignment horizontal="right"/>
    </xf>
    <xf numFmtId="0" fontId="49" fillId="33" borderId="18" xfId="0" applyNumberFormat="1" applyFont="1" applyFill="1" applyBorder="1" applyAlignment="1">
      <alignment horizontal="right" vertical="center"/>
    </xf>
    <xf numFmtId="0" fontId="45" fillId="34" borderId="19" xfId="0" applyNumberFormat="1" applyFont="1" applyFill="1" applyBorder="1" applyAlignment="1">
      <alignment horizontal="right" vertical="center"/>
    </xf>
    <xf numFmtId="3" fontId="46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166" fontId="0" fillId="0" borderId="0" xfId="0" applyNumberFormat="1" applyAlignment="1">
      <alignment/>
    </xf>
    <xf numFmtId="3" fontId="7" fillId="0" borderId="0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167" fontId="13" fillId="0" borderId="10" xfId="42" applyNumberFormat="1" applyFont="1" applyBorder="1" applyAlignment="1">
      <alignment horizontal="center"/>
    </xf>
    <xf numFmtId="167" fontId="9" fillId="0" borderId="10" xfId="42" applyNumberFormat="1" applyFont="1" applyBorder="1" applyAlignment="1">
      <alignment horizontal="center"/>
    </xf>
    <xf numFmtId="3" fontId="0" fillId="0" borderId="0" xfId="55" applyNumberFormat="1">
      <alignment/>
      <protection/>
    </xf>
    <xf numFmtId="3" fontId="0" fillId="0" borderId="0" xfId="55" applyNumberFormat="1">
      <alignment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165" fontId="45" fillId="33" borderId="12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45" fillId="33" borderId="11" xfId="0" applyNumberFormat="1" applyFont="1" applyFill="1" applyBorder="1" applyAlignment="1">
      <alignment horizontal="center" vertical="center"/>
    </xf>
    <xf numFmtId="49" fontId="45" fillId="33" borderId="18" xfId="0" applyNumberFormat="1" applyFont="1" applyFill="1" applyBorder="1" applyAlignment="1">
      <alignment horizontal="center" vertical="center"/>
    </xf>
    <xf numFmtId="49" fontId="45" fillId="33" borderId="14" xfId="0" applyNumberFormat="1" applyFont="1" applyFill="1" applyBorder="1" applyAlignment="1">
      <alignment horizontal="center" vertical="center"/>
    </xf>
    <xf numFmtId="0" fontId="45" fillId="33" borderId="18" xfId="0" applyNumberFormat="1" applyFont="1" applyFill="1" applyBorder="1" applyAlignment="1">
      <alignment horizontal="center" vertical="top"/>
    </xf>
    <xf numFmtId="49" fontId="45" fillId="33" borderId="12" xfId="0" applyNumberFormat="1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left" vertical="center" indent="1"/>
    </xf>
    <xf numFmtId="0" fontId="45" fillId="33" borderId="12" xfId="0" applyFont="1" applyFill="1" applyBorder="1" applyAlignment="1">
      <alignment horizontal="left" vertical="center" inden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27.421875" style="0" customWidth="1"/>
    <col min="2" max="4" width="19.140625" style="0" customWidth="1"/>
  </cols>
  <sheetData>
    <row r="1" spans="1:4" ht="17.25" customHeight="1">
      <c r="A1" s="19" t="s">
        <v>149</v>
      </c>
      <c r="B1" s="19"/>
      <c r="C1" s="19"/>
      <c r="D1" s="19"/>
    </row>
    <row r="2" spans="1:4" ht="15" customHeight="1">
      <c r="A2" s="4" t="s">
        <v>130</v>
      </c>
      <c r="B2" s="5" t="s">
        <v>13</v>
      </c>
      <c r="C2" s="5" t="s">
        <v>12</v>
      </c>
      <c r="D2" s="6" t="s">
        <v>0</v>
      </c>
    </row>
    <row r="3" spans="1:4" ht="15">
      <c r="A3" s="2">
        <v>2018</v>
      </c>
      <c r="B3" s="37"/>
      <c r="C3" s="38"/>
      <c r="D3" s="39"/>
    </row>
    <row r="4" spans="1:6" ht="15">
      <c r="A4" s="3" t="s">
        <v>2</v>
      </c>
      <c r="B4" s="27">
        <v>120542</v>
      </c>
      <c r="C4" s="32">
        <v>25918</v>
      </c>
      <c r="D4" s="32">
        <v>-94623</v>
      </c>
      <c r="E4" s="1"/>
      <c r="F4" s="1"/>
    </row>
    <row r="5" spans="1:6" ht="15">
      <c r="A5" s="3" t="s">
        <v>3</v>
      </c>
      <c r="B5" s="27">
        <v>161508</v>
      </c>
      <c r="C5" s="32">
        <v>29952</v>
      </c>
      <c r="D5" s="32">
        <v>-131556</v>
      </c>
      <c r="E5" s="1"/>
      <c r="F5" s="1"/>
    </row>
    <row r="6" spans="1:6" ht="15">
      <c r="A6" s="3" t="s">
        <v>6</v>
      </c>
      <c r="B6" s="27">
        <v>220005</v>
      </c>
      <c r="C6" s="32">
        <v>38318</v>
      </c>
      <c r="D6" s="32">
        <v>-181686</v>
      </c>
      <c r="E6" s="1"/>
      <c r="F6" s="1"/>
    </row>
    <row r="7" spans="1:6" ht="15">
      <c r="A7" s="3" t="s">
        <v>1</v>
      </c>
      <c r="B7" s="27">
        <v>220808</v>
      </c>
      <c r="C7" s="32">
        <v>35276</v>
      </c>
      <c r="D7" s="32">
        <v>-185532</v>
      </c>
      <c r="E7" s="1"/>
      <c r="F7" s="1"/>
    </row>
    <row r="8" spans="1:6" ht="15">
      <c r="A8" s="3" t="s">
        <v>7</v>
      </c>
      <c r="B8" s="27">
        <v>240774</v>
      </c>
      <c r="C8" s="32">
        <v>30302</v>
      </c>
      <c r="D8" s="32">
        <v>-210472</v>
      </c>
      <c r="E8" s="1"/>
      <c r="F8" s="1"/>
    </row>
    <row r="9" spans="1:6" ht="15">
      <c r="A9" s="3" t="s">
        <v>8</v>
      </c>
      <c r="B9" s="27">
        <v>241694</v>
      </c>
      <c r="C9" s="32">
        <v>40138</v>
      </c>
      <c r="D9" s="32">
        <v>-201555</v>
      </c>
      <c r="E9" s="1"/>
      <c r="F9" s="1"/>
    </row>
    <row r="10" spans="1:6" ht="15">
      <c r="A10" s="3" t="s">
        <v>9</v>
      </c>
      <c r="B10" s="27">
        <v>250941</v>
      </c>
      <c r="C10" s="32">
        <v>30271</v>
      </c>
      <c r="D10" s="32">
        <v>-220671</v>
      </c>
      <c r="E10" s="1"/>
      <c r="F10" s="1"/>
    </row>
    <row r="11" spans="1:6" ht="15">
      <c r="A11" s="3" t="s">
        <v>10</v>
      </c>
      <c r="B11" s="27">
        <v>228822</v>
      </c>
      <c r="C11" s="32">
        <v>33296</v>
      </c>
      <c r="D11" s="32">
        <v>-195526</v>
      </c>
      <c r="E11" s="1"/>
      <c r="F11" s="1"/>
    </row>
    <row r="12" spans="1:6" ht="15">
      <c r="A12" s="3" t="s">
        <v>11</v>
      </c>
      <c r="B12" s="27">
        <v>205730</v>
      </c>
      <c r="C12" s="32">
        <v>30508</v>
      </c>
      <c r="D12" s="32">
        <v>-175222</v>
      </c>
      <c r="E12" s="1"/>
      <c r="F12" s="1"/>
    </row>
    <row r="13" spans="1:6" ht="15">
      <c r="A13" s="22" t="s">
        <v>134</v>
      </c>
      <c r="B13" s="27">
        <v>245749</v>
      </c>
      <c r="C13" s="32">
        <v>33325</v>
      </c>
      <c r="D13" s="32">
        <v>-212424</v>
      </c>
      <c r="E13" s="1"/>
      <c r="F13" s="1"/>
    </row>
    <row r="14" spans="1:6" ht="15">
      <c r="A14" s="22" t="s">
        <v>135</v>
      </c>
      <c r="B14" s="27">
        <v>200470</v>
      </c>
      <c r="C14" s="32">
        <v>37943</v>
      </c>
      <c r="D14" s="32">
        <v>-162527</v>
      </c>
      <c r="E14" s="1"/>
      <c r="F14" s="1"/>
    </row>
    <row r="15" spans="1:6" ht="15">
      <c r="A15" s="22" t="s">
        <v>136</v>
      </c>
      <c r="B15" s="27">
        <v>216538</v>
      </c>
      <c r="C15" s="32">
        <v>34860</v>
      </c>
      <c r="D15" s="32">
        <v>-181678</v>
      </c>
      <c r="E15" s="1"/>
      <c r="F15" s="1"/>
    </row>
    <row r="16" spans="1:6" ht="15">
      <c r="A16" s="2">
        <v>2019</v>
      </c>
      <c r="B16" s="66"/>
      <c r="C16" s="38"/>
      <c r="D16" s="39"/>
      <c r="E16" s="1"/>
      <c r="F16" s="1"/>
    </row>
    <row r="17" spans="1:6" ht="15">
      <c r="A17" s="3" t="s">
        <v>2</v>
      </c>
      <c r="B17" s="27">
        <v>128790.75643000001</v>
      </c>
      <c r="C17" s="32">
        <v>28220.56103</v>
      </c>
      <c r="D17" s="32">
        <f>C17-B17</f>
        <v>-100570.19540000001</v>
      </c>
      <c r="E17" s="1"/>
      <c r="F17" s="1"/>
    </row>
    <row r="18" spans="1:6" ht="15">
      <c r="A18" s="3" t="s">
        <v>3</v>
      </c>
      <c r="B18" s="27">
        <v>179757.71533</v>
      </c>
      <c r="C18" s="32">
        <v>32040.701920000003</v>
      </c>
      <c r="D18" s="32">
        <f aca="true" t="shared" si="0" ref="D18:D23">C18-B18</f>
        <v>-147717.01341</v>
      </c>
      <c r="E18" s="1"/>
      <c r="F18" s="1"/>
    </row>
    <row r="19" spans="1:6" ht="15">
      <c r="A19" s="3" t="s">
        <v>6</v>
      </c>
      <c r="B19" s="27">
        <v>215262.92122</v>
      </c>
      <c r="C19" s="27">
        <v>33408.27377</v>
      </c>
      <c r="D19" s="32">
        <f t="shared" si="0"/>
        <v>-181854.64745</v>
      </c>
      <c r="E19" s="1"/>
      <c r="F19" s="1"/>
    </row>
    <row r="20" spans="1:6" ht="15">
      <c r="A20" s="69" t="s">
        <v>1</v>
      </c>
      <c r="B20" s="27">
        <v>241666.66034</v>
      </c>
      <c r="C20" s="27">
        <v>31514.77761</v>
      </c>
      <c r="D20" s="32">
        <f t="shared" si="0"/>
        <v>-210151.88273</v>
      </c>
      <c r="F20" s="1"/>
    </row>
    <row r="21" spans="1:6" ht="15">
      <c r="A21" s="77" t="s">
        <v>159</v>
      </c>
      <c r="B21" s="78">
        <v>239219.05445</v>
      </c>
      <c r="C21" s="78">
        <v>30343.70652</v>
      </c>
      <c r="D21" s="32">
        <f t="shared" si="0"/>
        <v>-208875.34793</v>
      </c>
      <c r="F21" s="1"/>
    </row>
    <row r="22" spans="1:6" ht="15">
      <c r="A22" s="69" t="s">
        <v>8</v>
      </c>
      <c r="B22" s="78">
        <v>235012.6118</v>
      </c>
      <c r="C22" s="78">
        <v>36776.621380000004</v>
      </c>
      <c r="D22" s="32">
        <f t="shared" si="0"/>
        <v>-198235.99042000002</v>
      </c>
      <c r="F22" s="1"/>
    </row>
    <row r="23" spans="1:6" ht="15">
      <c r="A23" s="69" t="s">
        <v>9</v>
      </c>
      <c r="B23" s="78">
        <v>259593.17257</v>
      </c>
      <c r="C23" s="78">
        <v>36513.48312</v>
      </c>
      <c r="D23" s="32">
        <f t="shared" si="0"/>
        <v>-223079.68945</v>
      </c>
      <c r="F23" s="1"/>
    </row>
    <row r="24" spans="1:6" ht="15">
      <c r="A24" s="57" t="s">
        <v>150</v>
      </c>
      <c r="B24" s="1"/>
      <c r="C24" s="1"/>
      <c r="D24" s="80"/>
      <c r="F24" s="1"/>
    </row>
    <row r="25" spans="2:3" ht="15">
      <c r="B25" s="79"/>
      <c r="C25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">
      <selection activeCell="M4" sqref="M4:N24"/>
    </sheetView>
  </sheetViews>
  <sheetFormatPr defaultColWidth="9.140625" defaultRowHeight="15"/>
  <cols>
    <col min="1" max="1" width="20.7109375" style="7" customWidth="1"/>
    <col min="2" max="2" width="8.8515625" style="52" customWidth="1"/>
    <col min="4" max="4" width="8.8515625" style="52" customWidth="1"/>
    <col min="6" max="6" width="8.8515625" style="52" customWidth="1"/>
    <col min="8" max="8" width="8.8515625" style="1" customWidth="1"/>
    <col min="10" max="10" width="12.28125" style="0" customWidth="1"/>
    <col min="11" max="11" width="14.8515625" style="0" customWidth="1"/>
  </cols>
  <sheetData>
    <row r="1" spans="1:11" ht="24" customHeight="1">
      <c r="A1" s="20" t="s">
        <v>151</v>
      </c>
      <c r="B1" s="49"/>
      <c r="C1" s="21"/>
      <c r="D1" s="49"/>
      <c r="E1" s="21"/>
      <c r="F1" s="49"/>
      <c r="G1" s="21"/>
      <c r="H1" s="45"/>
      <c r="I1" s="21"/>
      <c r="J1" s="21"/>
      <c r="K1" s="21"/>
    </row>
    <row r="2" spans="1:11" ht="15" customHeight="1">
      <c r="A2" s="87" t="s">
        <v>131</v>
      </c>
      <c r="B2" s="92" t="s">
        <v>12</v>
      </c>
      <c r="C2" s="90"/>
      <c r="D2" s="92"/>
      <c r="E2" s="90"/>
      <c r="F2" s="92" t="s">
        <v>13</v>
      </c>
      <c r="G2" s="90"/>
      <c r="H2" s="90"/>
      <c r="I2" s="90"/>
      <c r="J2" s="90" t="s">
        <v>0</v>
      </c>
      <c r="K2" s="90"/>
    </row>
    <row r="3" spans="1:11" ht="15" customHeight="1">
      <c r="A3" s="88"/>
      <c r="B3" s="91" t="s">
        <v>161</v>
      </c>
      <c r="C3" s="91"/>
      <c r="D3" s="91" t="s">
        <v>160</v>
      </c>
      <c r="E3" s="91"/>
      <c r="F3" s="91" t="s">
        <v>161</v>
      </c>
      <c r="G3" s="91"/>
      <c r="H3" s="91" t="s">
        <v>160</v>
      </c>
      <c r="I3" s="91"/>
      <c r="J3" s="67" t="s">
        <v>161</v>
      </c>
      <c r="K3" s="70" t="s">
        <v>160</v>
      </c>
    </row>
    <row r="4" spans="1:12" ht="15" customHeight="1">
      <c r="A4" s="89"/>
      <c r="B4" s="50" t="s">
        <v>133</v>
      </c>
      <c r="C4" s="23" t="s">
        <v>137</v>
      </c>
      <c r="D4" s="50" t="s">
        <v>133</v>
      </c>
      <c r="E4" s="23" t="s">
        <v>137</v>
      </c>
      <c r="F4" s="50" t="s">
        <v>133</v>
      </c>
      <c r="G4" s="23" t="s">
        <v>137</v>
      </c>
      <c r="H4" s="46" t="s">
        <v>133</v>
      </c>
      <c r="I4" s="23" t="s">
        <v>137</v>
      </c>
      <c r="J4" s="23" t="s">
        <v>137</v>
      </c>
      <c r="K4" s="23" t="s">
        <v>137</v>
      </c>
      <c r="L4" s="24"/>
    </row>
    <row r="5" spans="1:33" ht="15" customHeight="1">
      <c r="A5" s="16" t="s">
        <v>14</v>
      </c>
      <c r="B5" s="51">
        <v>100</v>
      </c>
      <c r="C5" s="9">
        <v>230175.60950999998</v>
      </c>
      <c r="D5" s="47">
        <v>100</v>
      </c>
      <c r="E5" s="18">
        <v>228818.12535</v>
      </c>
      <c r="F5" s="47">
        <v>100</v>
      </c>
      <c r="G5" s="18">
        <v>1456271.6867799999</v>
      </c>
      <c r="H5" s="47">
        <v>100</v>
      </c>
      <c r="I5" s="18">
        <v>1499302.8921400001</v>
      </c>
      <c r="J5" s="18">
        <v>-1226096.0772699998</v>
      </c>
      <c r="K5" s="18">
        <v>-1270484.7667900003</v>
      </c>
      <c r="M5" s="1"/>
      <c r="N5" s="1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2" ht="15" customHeight="1">
      <c r="A6" s="16" t="s">
        <v>15</v>
      </c>
      <c r="B6" s="53">
        <v>94.1200111737243</v>
      </c>
      <c r="C6" s="12">
        <v>216641.30938999998</v>
      </c>
      <c r="D6" s="48">
        <v>95.36428907291544</v>
      </c>
      <c r="E6" s="11">
        <v>218210.77851</v>
      </c>
      <c r="F6" s="48">
        <v>81.90374250750561</v>
      </c>
      <c r="G6" s="11">
        <v>1192741.0125499999</v>
      </c>
      <c r="H6" s="48">
        <v>84.4010835411527</v>
      </c>
      <c r="I6" s="11">
        <v>1265427.88653</v>
      </c>
      <c r="J6" s="11">
        <v>-976099.7031599999</v>
      </c>
      <c r="K6" s="11">
        <v>-1047217.10802</v>
      </c>
      <c r="M6" s="1"/>
      <c r="N6" s="1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5" customHeight="1">
      <c r="A7" s="16" t="s">
        <v>146</v>
      </c>
      <c r="B7" s="53">
        <v>46.86078769145779</v>
      </c>
      <c r="C7" s="11">
        <v>107862.10369</v>
      </c>
      <c r="D7" s="48">
        <v>42.453487594749234</v>
      </c>
      <c r="E7" s="11">
        <v>97141.27446</v>
      </c>
      <c r="F7" s="48">
        <v>48.38840626559915</v>
      </c>
      <c r="G7" s="11">
        <v>704666.66013</v>
      </c>
      <c r="H7" s="48">
        <v>48.130625865064836</v>
      </c>
      <c r="I7" s="11">
        <v>721623.8656</v>
      </c>
      <c r="J7" s="11">
        <v>-596804.55644</v>
      </c>
      <c r="K7" s="11">
        <v>-624482.59114</v>
      </c>
      <c r="M7" s="1"/>
      <c r="N7" s="1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ht="15" customHeight="1">
      <c r="A8" s="16" t="s">
        <v>145</v>
      </c>
      <c r="B8" s="53">
        <v>37.507681132587265</v>
      </c>
      <c r="C8" s="11">
        <v>86333.53366</v>
      </c>
      <c r="D8" s="48">
        <v>42.2294985907243</v>
      </c>
      <c r="E8" s="11">
        <v>96628.74702</v>
      </c>
      <c r="F8" s="48">
        <v>28.275286848463306</v>
      </c>
      <c r="G8" s="11">
        <v>411764.99673</v>
      </c>
      <c r="H8" s="48">
        <v>28.594159791693922</v>
      </c>
      <c r="I8" s="11">
        <v>428713.06474</v>
      </c>
      <c r="J8" s="11">
        <v>-325431.46307</v>
      </c>
      <c r="K8" s="11">
        <v>-332084.31772</v>
      </c>
      <c r="M8" s="1"/>
      <c r="N8" s="1"/>
      <c r="W8" s="52"/>
      <c r="X8" s="52"/>
      <c r="Y8" s="52"/>
      <c r="Z8" s="52"/>
      <c r="AA8" s="52"/>
      <c r="AB8" s="52"/>
      <c r="AC8" s="52"/>
      <c r="AD8" s="52"/>
      <c r="AE8" s="52"/>
      <c r="AF8" s="52"/>
    </row>
    <row r="9" spans="1:32" ht="15" customHeight="1">
      <c r="A9" s="16" t="s">
        <v>16</v>
      </c>
      <c r="B9" s="53">
        <v>0.4071758002488455</v>
      </c>
      <c r="C9" s="11">
        <v>937.21938</v>
      </c>
      <c r="D9" s="48">
        <v>0.267102616571629</v>
      </c>
      <c r="E9" s="11">
        <v>611.1791999999999</v>
      </c>
      <c r="F9" s="48">
        <v>0.36480902555668376</v>
      </c>
      <c r="G9" s="11">
        <v>5312.610549999999</v>
      </c>
      <c r="H9" s="48">
        <v>0.32335375162788016</v>
      </c>
      <c r="I9" s="11">
        <v>4848.05215</v>
      </c>
      <c r="J9" s="11">
        <v>-4375.391169999999</v>
      </c>
      <c r="K9" s="11">
        <v>-4236.872950000001</v>
      </c>
      <c r="M9" s="1"/>
      <c r="N9" s="1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1:32" ht="15" customHeight="1">
      <c r="A10" s="16" t="s">
        <v>5</v>
      </c>
      <c r="B10" s="53">
        <v>5.025985027096193</v>
      </c>
      <c r="C10" s="11">
        <v>11568.59167</v>
      </c>
      <c r="D10" s="48">
        <v>3.848025905522961</v>
      </c>
      <c r="E10" s="11">
        <v>8804.98074</v>
      </c>
      <c r="F10" s="48">
        <v>15.804902930504532</v>
      </c>
      <c r="G10" s="11">
        <v>230162.3265</v>
      </c>
      <c r="H10" s="48">
        <v>13.029255565643172</v>
      </c>
      <c r="I10" s="11">
        <v>195348.00552</v>
      </c>
      <c r="J10" s="11">
        <v>-218593.73483</v>
      </c>
      <c r="K10" s="11">
        <v>-186543.02478</v>
      </c>
      <c r="M10" s="1"/>
      <c r="N10" s="1"/>
      <c r="W10" s="52"/>
      <c r="X10" s="52"/>
      <c r="Y10" s="52"/>
      <c r="Z10" s="52"/>
      <c r="AA10" s="52"/>
      <c r="AB10" s="52"/>
      <c r="AC10" s="52"/>
      <c r="AD10" s="52"/>
      <c r="AE10" s="52"/>
      <c r="AF10" s="52"/>
    </row>
    <row r="11" spans="1:32" ht="15" customHeight="1">
      <c r="A11" s="16" t="s">
        <v>4</v>
      </c>
      <c r="B11" s="53">
        <v>0.21242457923360364</v>
      </c>
      <c r="C11" s="11">
        <v>488.94957</v>
      </c>
      <c r="D11" s="48">
        <v>0.48063604153638345</v>
      </c>
      <c r="E11" s="11">
        <v>1099.7823799999999</v>
      </c>
      <c r="F11" s="48">
        <v>1.90251592209837</v>
      </c>
      <c r="G11" s="11">
        <v>27705.80071</v>
      </c>
      <c r="H11" s="48">
        <v>2.1457317876630877</v>
      </c>
      <c r="I11" s="11">
        <v>32171.01875</v>
      </c>
      <c r="J11" s="11">
        <v>-27216.85114</v>
      </c>
      <c r="K11" s="11">
        <v>-31071.23637</v>
      </c>
      <c r="M11" s="1"/>
      <c r="N11" s="1"/>
      <c r="W11" s="52"/>
      <c r="X11" s="52"/>
      <c r="Y11" s="52"/>
      <c r="Z11" s="52"/>
      <c r="AA11" s="52"/>
      <c r="AB11" s="52"/>
      <c r="AC11" s="52"/>
      <c r="AD11" s="52"/>
      <c r="AE11" s="52"/>
      <c r="AF11" s="52"/>
    </row>
    <row r="12" spans="1:32" ht="15" customHeight="1">
      <c r="A12" s="16" t="s">
        <v>17</v>
      </c>
      <c r="B12" s="53">
        <v>0.23440341969706383</v>
      </c>
      <c r="C12" s="11">
        <v>539.5395</v>
      </c>
      <c r="D12" s="48">
        <v>0.03994636345358907</v>
      </c>
      <c r="E12" s="11">
        <v>91.40452</v>
      </c>
      <c r="F12" s="48">
        <v>0.024029614334791716</v>
      </c>
      <c r="G12" s="11">
        <v>349.93647</v>
      </c>
      <c r="H12" s="48">
        <v>0.10057535391315674</v>
      </c>
      <c r="I12" s="11">
        <v>1507.9291899999998</v>
      </c>
      <c r="J12" s="11">
        <v>189.60303</v>
      </c>
      <c r="K12" s="11">
        <v>-1416.5246699999998</v>
      </c>
      <c r="M12" s="1"/>
      <c r="N12" s="1"/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1:32" ht="15" customHeight="1">
      <c r="A13" s="16" t="s">
        <v>18</v>
      </c>
      <c r="B13" s="53">
        <v>0.1773006970064176</v>
      </c>
      <c r="C13" s="11">
        <v>408.10296</v>
      </c>
      <c r="D13" s="48">
        <v>0.4208115849770028</v>
      </c>
      <c r="E13" s="11">
        <v>962.89318</v>
      </c>
      <c r="F13" s="48">
        <v>0.9840819594376266</v>
      </c>
      <c r="G13" s="11">
        <v>14330.906949999999</v>
      </c>
      <c r="H13" s="48">
        <v>1.0513861316908644</v>
      </c>
      <c r="I13" s="11">
        <v>15763.46268</v>
      </c>
      <c r="J13" s="11">
        <v>-13922.803989999999</v>
      </c>
      <c r="K13" s="11">
        <v>-14800.569500000001</v>
      </c>
      <c r="M13" s="1"/>
      <c r="N13" s="1"/>
      <c r="W13" s="52"/>
      <c r="X13" s="52"/>
      <c r="Y13" s="52"/>
      <c r="Z13" s="52"/>
      <c r="AA13" s="52"/>
      <c r="AB13" s="52"/>
      <c r="AC13" s="52"/>
      <c r="AD13" s="52"/>
      <c r="AE13" s="52"/>
      <c r="AF13" s="52"/>
    </row>
    <row r="14" spans="1:32" ht="15" customHeight="1">
      <c r="A14" s="16" t="s">
        <v>19</v>
      </c>
      <c r="B14" s="53">
        <v>3.791538542497417</v>
      </c>
      <c r="C14" s="11">
        <v>8727.19695</v>
      </c>
      <c r="D14" s="48">
        <v>3.1747372673770577</v>
      </c>
      <c r="E14" s="11">
        <v>7264.3742999999995</v>
      </c>
      <c r="F14" s="48">
        <v>11.41815359863684</v>
      </c>
      <c r="G14" s="11">
        <v>166279.33800999998</v>
      </c>
      <c r="H14" s="48">
        <v>8.461776513944956</v>
      </c>
      <c r="I14" s="11">
        <v>126867.66</v>
      </c>
      <c r="J14" s="11">
        <v>-157552.14105999997</v>
      </c>
      <c r="K14" s="11">
        <v>-119603.28570000001</v>
      </c>
      <c r="M14" s="1"/>
      <c r="N14" s="1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1:32" ht="15" customHeight="1">
      <c r="A15" s="16" t="s">
        <v>20</v>
      </c>
      <c r="B15" s="53">
        <v>0.5537811859012898</v>
      </c>
      <c r="C15" s="11">
        <v>1274.66922</v>
      </c>
      <c r="D15" s="48">
        <v>0.511234788857167</v>
      </c>
      <c r="E15" s="11">
        <v>1169.7978600000001</v>
      </c>
      <c r="F15" s="48">
        <v>0.27231414481239524</v>
      </c>
      <c r="G15" s="11">
        <v>3965.63379</v>
      </c>
      <c r="H15" s="48">
        <v>0.29308264481021784</v>
      </c>
      <c r="I15" s="11">
        <v>4394.19657</v>
      </c>
      <c r="J15" s="11">
        <v>-2690.96457</v>
      </c>
      <c r="K15" s="11">
        <v>-3224.39871</v>
      </c>
      <c r="M15" s="1"/>
      <c r="N15" s="1"/>
      <c r="W15" s="52"/>
      <c r="X15" s="52"/>
      <c r="Y15" s="52"/>
      <c r="Z15" s="52"/>
      <c r="AA15" s="52"/>
      <c r="AB15" s="52"/>
      <c r="AC15" s="52"/>
      <c r="AD15" s="52"/>
      <c r="AE15" s="52"/>
      <c r="AF15" s="52"/>
    </row>
    <row r="16" spans="1:32" ht="15" customHeight="1">
      <c r="A16" s="16" t="s">
        <v>21</v>
      </c>
      <c r="B16" s="53">
        <v>2.2297626846414516</v>
      </c>
      <c r="C16" s="11">
        <v>5132.36985</v>
      </c>
      <c r="D16" s="48">
        <v>2.139267181090905</v>
      </c>
      <c r="E16" s="11">
        <v>4895.031059999999</v>
      </c>
      <c r="F16" s="48">
        <v>1.2802778237915857</v>
      </c>
      <c r="G16" s="11">
        <v>18644.32346</v>
      </c>
      <c r="H16" s="48">
        <v>1.6968912148022688</v>
      </c>
      <c r="I16" s="11">
        <v>25441.53906</v>
      </c>
      <c r="J16" s="11">
        <v>-13511.95361</v>
      </c>
      <c r="K16" s="11">
        <f>+E16-I16</f>
        <v>-20546.508</v>
      </c>
      <c r="M16" s="1"/>
      <c r="N16" s="1"/>
      <c r="W16" s="52"/>
      <c r="X16" s="52"/>
      <c r="Y16" s="52"/>
      <c r="Z16" s="52"/>
      <c r="AA16" s="52"/>
      <c r="AB16" s="52"/>
      <c r="AC16" s="52"/>
      <c r="AD16" s="52"/>
      <c r="AE16" s="52"/>
      <c r="AF16" s="52"/>
    </row>
    <row r="17" spans="1:32" ht="15" customHeight="1">
      <c r="A17" s="16" t="s">
        <v>22</v>
      </c>
      <c r="B17" s="53">
        <v>0.05867163349213717</v>
      </c>
      <c r="C17" s="11">
        <v>135.04779000000002</v>
      </c>
      <c r="D17" s="48">
        <v>0.08052938975797792</v>
      </c>
      <c r="E17" s="11">
        <v>184.26584</v>
      </c>
      <c r="F17" s="48">
        <v>1.2425461144554686</v>
      </c>
      <c r="G17" s="11">
        <v>18094.847260000002</v>
      </c>
      <c r="H17" s="48">
        <v>0.8991512876199524</v>
      </c>
      <c r="I17" s="11">
        <v>13481.00126</v>
      </c>
      <c r="J17" s="11">
        <v>-17959.79947</v>
      </c>
      <c r="K17" s="11">
        <v>-13296.735419999999</v>
      </c>
      <c r="M17" s="1"/>
      <c r="N17" s="1"/>
      <c r="W17" s="52"/>
      <c r="X17" s="52"/>
      <c r="Y17" s="52"/>
      <c r="Z17" s="52"/>
      <c r="AA17" s="52"/>
      <c r="AB17" s="52"/>
      <c r="AC17" s="52"/>
      <c r="AD17" s="52"/>
      <c r="AE17" s="52"/>
      <c r="AF17" s="52"/>
    </row>
    <row r="18" spans="1:32" ht="15" customHeight="1">
      <c r="A18" s="16" t="s">
        <v>23</v>
      </c>
      <c r="B18" s="53">
        <v>4.277661677951258</v>
      </c>
      <c r="C18" s="11">
        <v>9846.13384</v>
      </c>
      <c r="D18" s="48">
        <v>4.874138979567512</v>
      </c>
      <c r="E18" s="11">
        <v>11152.91344</v>
      </c>
      <c r="F18" s="48">
        <v>3.1145248968128816</v>
      </c>
      <c r="G18" s="11">
        <v>45355.94425</v>
      </c>
      <c r="H18" s="48">
        <v>5.099330538932952</v>
      </c>
      <c r="I18" s="11">
        <v>76454.41025</v>
      </c>
      <c r="J18" s="11">
        <v>-35509.81041</v>
      </c>
      <c r="K18" s="11">
        <v>-65301.49681</v>
      </c>
      <c r="M18" s="1"/>
      <c r="N18" s="1"/>
      <c r="W18" s="52"/>
      <c r="X18" s="52"/>
      <c r="Y18" s="52"/>
      <c r="Z18" s="52"/>
      <c r="AA18" s="52"/>
      <c r="AB18" s="52"/>
      <c r="AC18" s="52"/>
      <c r="AD18" s="52"/>
      <c r="AE18" s="52"/>
      <c r="AF18" s="52"/>
    </row>
    <row r="19" spans="1:32" ht="15" customHeight="1">
      <c r="A19" s="16" t="s">
        <v>24</v>
      </c>
      <c r="B19" s="53">
        <v>0.0020201966706633098</v>
      </c>
      <c r="C19" s="11">
        <v>4.65</v>
      </c>
      <c r="D19" s="48">
        <v>0.007221713740869086</v>
      </c>
      <c r="E19" s="11">
        <v>16.52459</v>
      </c>
      <c r="F19" s="48">
        <v>0.2569831696910113</v>
      </c>
      <c r="G19" s="11">
        <v>3742.37314</v>
      </c>
      <c r="H19" s="48">
        <v>0.3764510980128869</v>
      </c>
      <c r="I19" s="11">
        <v>5644.1422</v>
      </c>
      <c r="J19" s="11">
        <v>-3737.72314</v>
      </c>
      <c r="K19" s="11">
        <v>-5627.61761</v>
      </c>
      <c r="M19" s="1"/>
      <c r="N19" s="1"/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0" spans="13:14" ht="15">
      <c r="M20" s="1"/>
      <c r="N20" s="1"/>
    </row>
    <row r="21" spans="1:14" ht="15">
      <c r="A21" s="57" t="s">
        <v>150</v>
      </c>
      <c r="C21" s="52"/>
      <c r="E21" s="52"/>
      <c r="G21" s="52"/>
      <c r="H21" s="52"/>
      <c r="I21" s="52"/>
      <c r="J21" s="52"/>
      <c r="K21" s="52"/>
      <c r="L21" s="1"/>
      <c r="N21" s="1"/>
    </row>
    <row r="22" spans="3:11" ht="15">
      <c r="C22" s="52"/>
      <c r="E22" s="52"/>
      <c r="G22" s="52"/>
      <c r="H22" s="52"/>
      <c r="I22" s="52"/>
      <c r="J22" s="52"/>
      <c r="K22" s="52"/>
    </row>
  </sheetData>
  <sheetProtection/>
  <mergeCells count="8">
    <mergeCell ref="A2:A4"/>
    <mergeCell ref="J2:K2"/>
    <mergeCell ref="B3:C3"/>
    <mergeCell ref="D3:E3"/>
    <mergeCell ref="F3:G3"/>
    <mergeCell ref="H3:I3"/>
    <mergeCell ref="B2:E2"/>
    <mergeCell ref="F2:I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5"/>
  <sheetViews>
    <sheetView zoomScalePageLayoutView="0" workbookViewId="0" topLeftCell="A1">
      <selection activeCell="T18" sqref="T18"/>
    </sheetView>
  </sheetViews>
  <sheetFormatPr defaultColWidth="9.140625" defaultRowHeight="15"/>
  <cols>
    <col min="1" max="1" width="19.7109375" style="7" customWidth="1"/>
    <col min="2" max="9" width="9.28125" style="0" bestFit="1" customWidth="1"/>
    <col min="10" max="11" width="11.140625" style="0" customWidth="1"/>
    <col min="12" max="12" width="12.8515625" style="0" customWidth="1"/>
  </cols>
  <sheetData>
    <row r="1" spans="1:11" ht="21.75" customHeight="1">
      <c r="A1" s="19" t="s">
        <v>152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5" customHeight="1">
      <c r="A2" s="15"/>
      <c r="B2" s="95" t="s">
        <v>12</v>
      </c>
      <c r="C2" s="95"/>
      <c r="D2" s="95"/>
      <c r="E2" s="95"/>
      <c r="F2" s="95" t="s">
        <v>13</v>
      </c>
      <c r="G2" s="95"/>
      <c r="H2" s="95"/>
      <c r="I2" s="95"/>
      <c r="J2" s="96" t="s">
        <v>0</v>
      </c>
      <c r="K2" s="97"/>
      <c r="L2" s="98"/>
    </row>
    <row r="3" spans="1:12" ht="15" customHeight="1">
      <c r="A3" s="87" t="s">
        <v>131</v>
      </c>
      <c r="B3" s="99" t="s">
        <v>25</v>
      </c>
      <c r="C3" s="35" t="s">
        <v>137</v>
      </c>
      <c r="D3" s="62" t="s">
        <v>137</v>
      </c>
      <c r="E3" s="62" t="s">
        <v>137</v>
      </c>
      <c r="F3" s="99" t="s">
        <v>156</v>
      </c>
      <c r="G3" s="35" t="s">
        <v>137</v>
      </c>
      <c r="H3" s="35" t="s">
        <v>137</v>
      </c>
      <c r="I3" s="35" t="s">
        <v>137</v>
      </c>
      <c r="J3" s="103" t="s">
        <v>137</v>
      </c>
      <c r="K3" s="104"/>
      <c r="L3" s="105"/>
    </row>
    <row r="4" spans="1:12" ht="15" customHeight="1">
      <c r="A4" s="88"/>
      <c r="B4" s="100"/>
      <c r="C4" s="93">
        <v>2018</v>
      </c>
      <c r="D4" s="63">
        <v>2018</v>
      </c>
      <c r="E4" s="58">
        <v>2019</v>
      </c>
      <c r="F4" s="101"/>
      <c r="G4" s="93">
        <v>2018</v>
      </c>
      <c r="H4" s="63">
        <v>2018</v>
      </c>
      <c r="I4" s="58">
        <v>2019</v>
      </c>
      <c r="J4" s="93">
        <v>2018</v>
      </c>
      <c r="K4" s="63">
        <v>2018</v>
      </c>
      <c r="L4" s="58">
        <v>2019</v>
      </c>
    </row>
    <row r="5" spans="1:12" ht="15">
      <c r="A5" s="94"/>
      <c r="B5" s="90"/>
      <c r="C5" s="89"/>
      <c r="D5" s="61" t="s">
        <v>162</v>
      </c>
      <c r="E5" s="61" t="s">
        <v>162</v>
      </c>
      <c r="F5" s="102"/>
      <c r="G5" s="89"/>
      <c r="H5" s="61" t="s">
        <v>162</v>
      </c>
      <c r="I5" s="61" t="s">
        <v>162</v>
      </c>
      <c r="J5" s="89"/>
      <c r="K5" s="61" t="s">
        <v>162</v>
      </c>
      <c r="L5" s="61" t="s">
        <v>162</v>
      </c>
    </row>
    <row r="6" spans="1:37" ht="15">
      <c r="A6" s="8" t="s">
        <v>14</v>
      </c>
      <c r="B6" s="83">
        <v>100</v>
      </c>
      <c r="C6" s="82">
        <v>400107.30894</v>
      </c>
      <c r="D6" s="82">
        <v>230175.60950999998</v>
      </c>
      <c r="E6" s="82">
        <v>228818.12535</v>
      </c>
      <c r="F6" s="83">
        <v>100</v>
      </c>
      <c r="G6" s="82">
        <v>2553580.3753899997</v>
      </c>
      <c r="H6" s="82">
        <v>1456271.6867799999</v>
      </c>
      <c r="I6" s="82">
        <v>1499302.8921400001</v>
      </c>
      <c r="J6" s="82">
        <v>-2153473.06645</v>
      </c>
      <c r="K6" s="82">
        <v>-1226096.0772699998</v>
      </c>
      <c r="L6" s="82">
        <v>-1270484.7667900003</v>
      </c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</row>
    <row r="7" spans="1:36" ht="15">
      <c r="A7" s="8" t="s">
        <v>138</v>
      </c>
      <c r="B7" s="83">
        <v>44.882377924000735</v>
      </c>
      <c r="C7" s="82">
        <v>179577.6745</v>
      </c>
      <c r="D7" s="82">
        <v>107862.10369</v>
      </c>
      <c r="E7" s="82">
        <v>97141.27446</v>
      </c>
      <c r="F7" s="83">
        <v>48.264827667379265</v>
      </c>
      <c r="G7" s="82">
        <v>1232481.16753</v>
      </c>
      <c r="H7" s="82">
        <v>704666.66013</v>
      </c>
      <c r="I7" s="82">
        <v>721623.8656</v>
      </c>
      <c r="J7" s="82">
        <v>-1052903.49303</v>
      </c>
      <c r="K7" s="82">
        <v>-596804.55644</v>
      </c>
      <c r="L7" s="82">
        <v>-624482.59114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</row>
    <row r="8" spans="1:36" ht="15">
      <c r="A8" s="13" t="s">
        <v>26</v>
      </c>
      <c r="B8" s="84">
        <v>2.1354498603476575</v>
      </c>
      <c r="C8" s="81">
        <v>8544.090970000001</v>
      </c>
      <c r="D8" s="81">
        <v>7824.2492</v>
      </c>
      <c r="E8" s="81">
        <v>1492.37772</v>
      </c>
      <c r="F8" s="84">
        <v>1.7480030842257233</v>
      </c>
      <c r="G8" s="81">
        <v>44636.66372</v>
      </c>
      <c r="H8" s="81">
        <v>24537.54425</v>
      </c>
      <c r="I8" s="81">
        <v>26687.70266</v>
      </c>
      <c r="J8" s="81">
        <v>-36092.57274999999</v>
      </c>
      <c r="K8" s="81">
        <v>-16713.29505</v>
      </c>
      <c r="L8" s="81">
        <v>-25195.32494</v>
      </c>
      <c r="N8" s="1"/>
      <c r="O8" s="1"/>
      <c r="P8" s="65"/>
      <c r="Q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</row>
    <row r="9" spans="1:36" ht="15">
      <c r="A9" s="13" t="s">
        <v>27</v>
      </c>
      <c r="B9" s="84">
        <v>0.22543246520279375</v>
      </c>
      <c r="C9" s="81">
        <v>901.97177</v>
      </c>
      <c r="D9" s="81">
        <v>585.8890799999999</v>
      </c>
      <c r="E9" s="81">
        <v>664.2677</v>
      </c>
      <c r="F9" s="84">
        <v>0.4693172314252949</v>
      </c>
      <c r="G9" s="81">
        <v>11984.39272</v>
      </c>
      <c r="H9" s="81">
        <v>6999.5133</v>
      </c>
      <c r="I9" s="81">
        <v>10540.3994</v>
      </c>
      <c r="J9" s="81">
        <v>-11082.42095</v>
      </c>
      <c r="K9" s="81">
        <v>-6413.62422</v>
      </c>
      <c r="L9" s="81">
        <v>-9876.1317</v>
      </c>
      <c r="N9" s="1"/>
      <c r="O9" s="1"/>
      <c r="P9" s="65"/>
      <c r="Q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</row>
    <row r="10" spans="1:36" ht="15">
      <c r="A10" s="13" t="s">
        <v>28</v>
      </c>
      <c r="B10" s="84">
        <v>0.7662866289852684</v>
      </c>
      <c r="C10" s="81">
        <v>3065.96881</v>
      </c>
      <c r="D10" s="81">
        <v>2016.95225</v>
      </c>
      <c r="E10" s="81">
        <v>1231.80427</v>
      </c>
      <c r="F10" s="84">
        <v>0.5599085111161366</v>
      </c>
      <c r="G10" s="81">
        <v>14297.71386</v>
      </c>
      <c r="H10" s="81">
        <v>7933.88595</v>
      </c>
      <c r="I10" s="81">
        <v>8337.59547</v>
      </c>
      <c r="J10" s="81">
        <v>-11231.74505</v>
      </c>
      <c r="K10" s="81">
        <v>-5916.9337</v>
      </c>
      <c r="L10" s="81">
        <v>-7105.7912</v>
      </c>
      <c r="N10" s="1"/>
      <c r="O10" s="1"/>
      <c r="P10" s="65"/>
      <c r="Q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</row>
    <row r="11" spans="1:36" ht="15">
      <c r="A11" s="13" t="s">
        <v>29</v>
      </c>
      <c r="B11" s="84">
        <v>4.352704909625038</v>
      </c>
      <c r="C11" s="81">
        <v>17415.49048</v>
      </c>
      <c r="D11" s="81">
        <v>8590.68797</v>
      </c>
      <c r="E11" s="81">
        <v>13743.99245</v>
      </c>
      <c r="F11" s="84">
        <v>1.3077317742504913</v>
      </c>
      <c r="G11" s="81">
        <v>33393.98195</v>
      </c>
      <c r="H11" s="81">
        <v>21030.051760000002</v>
      </c>
      <c r="I11" s="81">
        <v>22092.95124</v>
      </c>
      <c r="J11" s="81">
        <v>-15978.49147</v>
      </c>
      <c r="K11" s="81">
        <v>-12439.363790000001</v>
      </c>
      <c r="L11" s="81">
        <v>-8348.958789999999</v>
      </c>
      <c r="N11" s="1"/>
      <c r="O11" s="1"/>
      <c r="P11" s="65"/>
      <c r="Q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1:36" ht="15">
      <c r="A12" s="13" t="s">
        <v>30</v>
      </c>
      <c r="B12" s="84">
        <v>0.8754899002670541</v>
      </c>
      <c r="C12" s="81">
        <v>3502.89908</v>
      </c>
      <c r="D12" s="81">
        <v>3246.19634</v>
      </c>
      <c r="E12" s="81">
        <v>957.3479100000001</v>
      </c>
      <c r="F12" s="84">
        <v>0.26300621765133503</v>
      </c>
      <c r="G12" s="81">
        <v>6716.07516</v>
      </c>
      <c r="H12" s="81">
        <v>2919.0492799999997</v>
      </c>
      <c r="I12" s="81">
        <v>6699.92078</v>
      </c>
      <c r="J12" s="81">
        <v>-3213.17608</v>
      </c>
      <c r="K12" s="81">
        <v>327.14706000000024</v>
      </c>
      <c r="L12" s="81">
        <v>-5742.57287</v>
      </c>
      <c r="N12" s="1"/>
      <c r="O12" s="1"/>
      <c r="P12" s="65"/>
      <c r="Q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</row>
    <row r="13" spans="1:36" ht="15">
      <c r="A13" s="13" t="s">
        <v>31</v>
      </c>
      <c r="B13" s="84">
        <v>0.00026212967785531696</v>
      </c>
      <c r="C13" s="81">
        <v>1.0488</v>
      </c>
      <c r="D13" s="81">
        <v>0.9087999999999999</v>
      </c>
      <c r="E13" s="81">
        <v>2.245</v>
      </c>
      <c r="F13" s="84">
        <v>0.02247708650691441</v>
      </c>
      <c r="G13" s="81">
        <v>573.97047</v>
      </c>
      <c r="H13" s="81">
        <v>378.16581</v>
      </c>
      <c r="I13" s="81">
        <v>582.86983</v>
      </c>
      <c r="J13" s="81">
        <v>-572.92167</v>
      </c>
      <c r="K13" s="81">
        <v>-377.25701000000004</v>
      </c>
      <c r="L13" s="81">
        <v>-580.62483</v>
      </c>
      <c r="N13" s="1"/>
      <c r="O13" s="1"/>
      <c r="P13" s="65"/>
      <c r="Q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</row>
    <row r="14" spans="1:36" ht="15">
      <c r="A14" s="13" t="s">
        <v>32</v>
      </c>
      <c r="B14" s="84">
        <v>0.06957319793469305</v>
      </c>
      <c r="C14" s="81">
        <v>278.36745</v>
      </c>
      <c r="D14" s="81">
        <v>219.88029999999998</v>
      </c>
      <c r="E14" s="81">
        <v>293.3501</v>
      </c>
      <c r="F14" s="84">
        <v>0.1245869869874024</v>
      </c>
      <c r="G14" s="81">
        <v>3181.4288500000002</v>
      </c>
      <c r="H14" s="81">
        <v>1880.6069499999999</v>
      </c>
      <c r="I14" s="81">
        <v>2742.75785</v>
      </c>
      <c r="J14" s="81">
        <v>-2903.0614</v>
      </c>
      <c r="K14" s="81">
        <v>-1660.7266499999998</v>
      </c>
      <c r="L14" s="81">
        <v>-2449.40775</v>
      </c>
      <c r="N14" s="1"/>
      <c r="O14" s="1"/>
      <c r="P14" s="65"/>
      <c r="Q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</row>
    <row r="15" spans="1:36" ht="15">
      <c r="A15" s="13" t="s">
        <v>33</v>
      </c>
      <c r="B15" s="84">
        <v>0.9619934737501125</v>
      </c>
      <c r="C15" s="81">
        <v>3849.0062000000003</v>
      </c>
      <c r="D15" s="81">
        <v>2456.4309399999997</v>
      </c>
      <c r="E15" s="81">
        <v>1405.78258</v>
      </c>
      <c r="F15" s="84">
        <v>2.0405341610616787</v>
      </c>
      <c r="G15" s="81">
        <v>52106.67989</v>
      </c>
      <c r="H15" s="81">
        <v>30822.603320000002</v>
      </c>
      <c r="I15" s="81">
        <v>36153.16991</v>
      </c>
      <c r="J15" s="81">
        <v>-48257.673689999996</v>
      </c>
      <c r="K15" s="81">
        <v>-28366.172380000004</v>
      </c>
      <c r="L15" s="81">
        <v>-34747.38733</v>
      </c>
      <c r="N15" s="1"/>
      <c r="O15" s="1"/>
      <c r="P15" s="65"/>
      <c r="Q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</row>
    <row r="16" spans="1:36" ht="15">
      <c r="A16" s="13" t="s">
        <v>34</v>
      </c>
      <c r="B16" s="84">
        <v>1.0681115726983297</v>
      </c>
      <c r="C16" s="81">
        <v>4273.59247</v>
      </c>
      <c r="D16" s="81">
        <v>1311.16482</v>
      </c>
      <c r="E16" s="81">
        <v>1191.30865</v>
      </c>
      <c r="F16" s="84">
        <v>6.4408555107602865</v>
      </c>
      <c r="G16" s="81">
        <v>164472.42233</v>
      </c>
      <c r="H16" s="81">
        <v>87778.50102</v>
      </c>
      <c r="I16" s="81">
        <v>87466.16616</v>
      </c>
      <c r="J16" s="81">
        <v>-160198.82986</v>
      </c>
      <c r="K16" s="81">
        <v>-86467.33619999999</v>
      </c>
      <c r="L16" s="81">
        <v>-86274.85750999999</v>
      </c>
      <c r="N16" s="1"/>
      <c r="O16" s="1"/>
      <c r="P16" s="65"/>
      <c r="Q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</row>
    <row r="17" spans="1:36" ht="15">
      <c r="A17" s="13" t="s">
        <v>35</v>
      </c>
      <c r="B17" s="84">
        <v>0.6425835126110006</v>
      </c>
      <c r="C17" s="81">
        <v>2571.0236</v>
      </c>
      <c r="D17" s="81">
        <v>1625.36392</v>
      </c>
      <c r="E17" s="81">
        <v>851.73789</v>
      </c>
      <c r="F17" s="84">
        <v>1.577001134881047</v>
      </c>
      <c r="G17" s="81">
        <v>40269.9915</v>
      </c>
      <c r="H17" s="81">
        <v>23092.259309999998</v>
      </c>
      <c r="I17" s="81">
        <v>24397.27186</v>
      </c>
      <c r="J17" s="81">
        <v>-37698.967899999996</v>
      </c>
      <c r="K17" s="81">
        <v>-21466.895389999998</v>
      </c>
      <c r="L17" s="81">
        <v>-23545.53397</v>
      </c>
      <c r="N17" s="1"/>
      <c r="O17" s="1"/>
      <c r="P17" s="65"/>
      <c r="Q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</row>
    <row r="18" spans="1:36" ht="15">
      <c r="A18" s="13" t="s">
        <v>36</v>
      </c>
      <c r="B18" s="84">
        <v>0.0009605073224434158</v>
      </c>
      <c r="C18" s="81">
        <v>3.84306</v>
      </c>
      <c r="D18" s="81">
        <v>2</v>
      </c>
      <c r="E18" s="81">
        <v>0.59777</v>
      </c>
      <c r="F18" s="84">
        <v>0.1827829593688488</v>
      </c>
      <c r="G18" s="81">
        <v>4667.50978</v>
      </c>
      <c r="H18" s="81">
        <v>2337.32305</v>
      </c>
      <c r="I18" s="81">
        <v>3656.52801</v>
      </c>
      <c r="J18" s="81">
        <f>+C18-G18</f>
        <v>-4663.66672</v>
      </c>
      <c r="K18" s="81">
        <f>+D18-H18</f>
        <v>-2335.32305</v>
      </c>
      <c r="L18" s="81">
        <v>-3655.93024</v>
      </c>
      <c r="N18" s="1"/>
      <c r="O18" s="1"/>
      <c r="P18" s="65"/>
      <c r="Q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</row>
    <row r="19" spans="1:36" ht="15">
      <c r="A19" s="13" t="s">
        <v>37</v>
      </c>
      <c r="B19" s="84">
        <v>3.465465716368425</v>
      </c>
      <c r="C19" s="81">
        <v>13865.581619999999</v>
      </c>
      <c r="D19" s="81">
        <v>8038.557940000001</v>
      </c>
      <c r="E19" s="81">
        <v>7049.90338</v>
      </c>
      <c r="F19" s="84">
        <v>7.439649657433844</v>
      </c>
      <c r="G19" s="81">
        <v>189977.43365</v>
      </c>
      <c r="H19" s="81">
        <v>113750.38304</v>
      </c>
      <c r="I19" s="81">
        <v>111194.94954</v>
      </c>
      <c r="J19" s="81">
        <v>-176111.85202999998</v>
      </c>
      <c r="K19" s="81">
        <v>-105711.8251</v>
      </c>
      <c r="L19" s="81">
        <v>-104145.04616</v>
      </c>
      <c r="N19" s="1"/>
      <c r="O19" s="1"/>
      <c r="P19" s="65"/>
      <c r="Q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</row>
    <row r="20" spans="1:36" ht="15">
      <c r="A20" s="13" t="s">
        <v>38</v>
      </c>
      <c r="B20" s="84">
        <v>0.19941873646693395</v>
      </c>
      <c r="C20" s="81">
        <v>797.8889399999999</v>
      </c>
      <c r="D20" s="81">
        <v>231.23844</v>
      </c>
      <c r="E20" s="81">
        <v>141.80469</v>
      </c>
      <c r="F20" s="84">
        <v>0.05615835607997976</v>
      </c>
      <c r="G20" s="81">
        <v>1434.04876</v>
      </c>
      <c r="H20" s="81">
        <v>445.12422999999995</v>
      </c>
      <c r="I20" s="81">
        <v>421.02461999999997</v>
      </c>
      <c r="J20" s="81">
        <v>-636.15982</v>
      </c>
      <c r="K20" s="81">
        <v>-213.88578999999996</v>
      </c>
      <c r="L20" s="81">
        <v>-279.21993</v>
      </c>
      <c r="N20" s="1"/>
      <c r="O20" s="1"/>
      <c r="P20" s="65"/>
      <c r="Q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</row>
    <row r="21" spans="1:36" ht="15">
      <c r="A21" s="13" t="s">
        <v>39</v>
      </c>
      <c r="B21" s="84">
        <v>0.0037564772410228287</v>
      </c>
      <c r="C21" s="81">
        <v>15.02994</v>
      </c>
      <c r="D21" s="81">
        <v>10.15933</v>
      </c>
      <c r="E21" s="81">
        <v>0.402</v>
      </c>
      <c r="F21" s="84">
        <v>0.014575586638550795</v>
      </c>
      <c r="G21" s="81">
        <v>372.19932</v>
      </c>
      <c r="H21" s="81">
        <v>252.05971</v>
      </c>
      <c r="I21" s="81">
        <v>492.90757</v>
      </c>
      <c r="J21" s="81">
        <v>-357.16938</v>
      </c>
      <c r="K21" s="81">
        <v>-241.90037999999998</v>
      </c>
      <c r="L21" s="81">
        <v>-492.50557000000003</v>
      </c>
      <c r="N21" s="1"/>
      <c r="O21" s="1"/>
      <c r="P21" s="65"/>
      <c r="Q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1:36" ht="15">
      <c r="A22" s="13" t="s">
        <v>40</v>
      </c>
      <c r="B22" s="84">
        <v>0.01943726801843111</v>
      </c>
      <c r="C22" s="81">
        <v>77.76992999999999</v>
      </c>
      <c r="D22" s="81">
        <v>47.63992</v>
      </c>
      <c r="E22" s="81">
        <v>242.25555</v>
      </c>
      <c r="F22" s="84">
        <v>0.034581207958458454</v>
      </c>
      <c r="G22" s="81">
        <v>883.0589399999999</v>
      </c>
      <c r="H22" s="81">
        <v>568.95054</v>
      </c>
      <c r="I22" s="81">
        <v>612.40751</v>
      </c>
      <c r="J22" s="81">
        <v>-805.28901</v>
      </c>
      <c r="K22" s="81">
        <v>-521.3106200000001</v>
      </c>
      <c r="L22" s="81">
        <v>-370.15196000000003</v>
      </c>
      <c r="N22" s="1"/>
      <c r="O22" s="1"/>
      <c r="P22" s="65"/>
      <c r="Q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</row>
    <row r="23" spans="1:36" ht="15">
      <c r="A23" s="13" t="s">
        <v>41</v>
      </c>
      <c r="B23" s="84">
        <v>0.009524199920505455</v>
      </c>
      <c r="C23" s="81">
        <v>38.10702</v>
      </c>
      <c r="D23" s="81">
        <v>22.496</v>
      </c>
      <c r="E23" s="81">
        <v>35.125</v>
      </c>
      <c r="F23" s="84">
        <v>0.024596978268368458</v>
      </c>
      <c r="G23" s="81">
        <v>628.10361</v>
      </c>
      <c r="H23" s="81">
        <v>399.25682</v>
      </c>
      <c r="I23" s="81">
        <v>450.06486</v>
      </c>
      <c r="J23" s="81">
        <v>-589.99659</v>
      </c>
      <c r="K23" s="81">
        <v>-376.76082</v>
      </c>
      <c r="L23" s="81">
        <v>-414.93986</v>
      </c>
      <c r="N23" s="1"/>
      <c r="O23" s="1"/>
      <c r="P23" s="65"/>
      <c r="Q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</row>
    <row r="24" spans="1:36" ht="15">
      <c r="A24" s="13" t="s">
        <v>42</v>
      </c>
      <c r="B24" s="84">
        <v>11.53310971805313</v>
      </c>
      <c r="C24" s="81">
        <v>46144.81493</v>
      </c>
      <c r="D24" s="81">
        <v>28131.28199</v>
      </c>
      <c r="E24" s="81">
        <v>27625.09844</v>
      </c>
      <c r="F24" s="84">
        <v>0.7542683808046714</v>
      </c>
      <c r="G24" s="81">
        <v>19260.84935</v>
      </c>
      <c r="H24" s="81">
        <v>11015.07976</v>
      </c>
      <c r="I24" s="81">
        <v>12635.801039999998</v>
      </c>
      <c r="J24" s="81">
        <v>26883.96558</v>
      </c>
      <c r="K24" s="81">
        <v>17116.20223</v>
      </c>
      <c r="L24" s="81">
        <v>14989.297400000003</v>
      </c>
      <c r="N24" s="1"/>
      <c r="O24" s="1"/>
      <c r="P24" s="65"/>
      <c r="Q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</row>
    <row r="25" spans="1:36" ht="15">
      <c r="A25" s="13" t="s">
        <v>43</v>
      </c>
      <c r="B25" s="84">
        <v>0.010102289834965594</v>
      </c>
      <c r="C25" s="81">
        <v>40.42</v>
      </c>
      <c r="D25" s="81">
        <v>37.45</v>
      </c>
      <c r="E25" s="81">
        <v>248.48806</v>
      </c>
      <c r="F25" s="84">
        <v>0.01533865915382355</v>
      </c>
      <c r="G25" s="81">
        <v>391.68498999999997</v>
      </c>
      <c r="H25" s="81">
        <v>237.98123999999999</v>
      </c>
      <c r="I25" s="81">
        <v>24.26409</v>
      </c>
      <c r="J25" s="81">
        <v>-351.26498999999995</v>
      </c>
      <c r="K25" s="81">
        <v>-200.53123999999997</v>
      </c>
      <c r="L25" s="81">
        <v>224.22396999999998</v>
      </c>
      <c r="N25" s="1"/>
      <c r="O25" s="1"/>
      <c r="P25" s="65"/>
      <c r="Q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</row>
    <row r="26" spans="1:36" ht="15">
      <c r="A26" s="13" t="s">
        <v>44</v>
      </c>
      <c r="B26" s="84">
        <v>3.2487733464397333</v>
      </c>
      <c r="C26" s="81">
        <v>12998.579609999999</v>
      </c>
      <c r="D26" s="81">
        <v>6696.3299400000005</v>
      </c>
      <c r="E26" s="81">
        <v>10086.74315</v>
      </c>
      <c r="F26" s="84">
        <v>9.186473373260192</v>
      </c>
      <c r="G26" s="81">
        <v>234583.98125</v>
      </c>
      <c r="H26" s="81">
        <v>126482.70684999999</v>
      </c>
      <c r="I26" s="81">
        <v>137949.15463</v>
      </c>
      <c r="J26" s="81">
        <v>-221585.40164000003</v>
      </c>
      <c r="K26" s="81">
        <v>-119786.37690999999</v>
      </c>
      <c r="L26" s="81">
        <v>-127862.41148000001</v>
      </c>
      <c r="N26" s="1"/>
      <c r="O26" s="1"/>
      <c r="P26" s="65"/>
      <c r="Q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</row>
    <row r="27" spans="1:36" ht="15">
      <c r="A27" s="13" t="s">
        <v>45</v>
      </c>
      <c r="B27" s="84">
        <v>4.3837176197724075</v>
      </c>
      <c r="C27" s="81">
        <v>17539.5746</v>
      </c>
      <c r="D27" s="81">
        <v>12125.32141</v>
      </c>
      <c r="E27" s="81">
        <v>8361.44656</v>
      </c>
      <c r="F27" s="84">
        <v>1.7772456249029855</v>
      </c>
      <c r="G27" s="81">
        <v>45383.3955</v>
      </c>
      <c r="H27" s="81">
        <v>26101.61537</v>
      </c>
      <c r="I27" s="81">
        <v>28826.89177</v>
      </c>
      <c r="J27" s="81">
        <v>-27843.8209</v>
      </c>
      <c r="K27" s="81">
        <v>-13976.293959999999</v>
      </c>
      <c r="L27" s="81">
        <v>-20465.445209999998</v>
      </c>
      <c r="N27" s="1"/>
      <c r="O27" s="1"/>
      <c r="P27" s="65"/>
      <c r="Q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</row>
    <row r="28" spans="1:36" ht="15">
      <c r="A28" s="13" t="s">
        <v>46</v>
      </c>
      <c r="B28" s="84">
        <v>0.0014761464907119925</v>
      </c>
      <c r="C28" s="81">
        <v>5.90617</v>
      </c>
      <c r="D28" s="81">
        <v>0.78432</v>
      </c>
      <c r="E28" s="81">
        <v>13.75699</v>
      </c>
      <c r="F28" s="84">
        <v>0.16273716347641204</v>
      </c>
      <c r="G28" s="81">
        <v>4155.62427</v>
      </c>
      <c r="H28" s="81">
        <v>2147.93678</v>
      </c>
      <c r="I28" s="81">
        <v>3414.77599</v>
      </c>
      <c r="J28" s="81">
        <v>-4149.7181</v>
      </c>
      <c r="K28" s="81">
        <v>-2147.15246</v>
      </c>
      <c r="L28" s="81">
        <v>-3401.0190000000002</v>
      </c>
      <c r="N28" s="1"/>
      <c r="O28" s="1"/>
      <c r="P28" s="65"/>
      <c r="Q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</row>
    <row r="29" spans="1:36" ht="15">
      <c r="A29" s="14" t="s">
        <v>139</v>
      </c>
      <c r="B29" s="84">
        <v>0.9139745508993901</v>
      </c>
      <c r="C29" s="81">
        <v>3656.87898</v>
      </c>
      <c r="D29" s="81">
        <v>2403.84189</v>
      </c>
      <c r="E29" s="81">
        <v>1586.9102</v>
      </c>
      <c r="F29" s="84">
        <v>5.987607673271234</v>
      </c>
      <c r="G29" s="81">
        <v>152898.3745</v>
      </c>
      <c r="H29" s="81">
        <v>88936.53495</v>
      </c>
      <c r="I29" s="81">
        <v>85052.47897</v>
      </c>
      <c r="J29" s="81">
        <v>-149241.49552</v>
      </c>
      <c r="K29" s="81">
        <v>-86532.69306</v>
      </c>
      <c r="L29" s="81">
        <v>-83465.56877</v>
      </c>
      <c r="N29" s="1"/>
      <c r="O29" s="1"/>
      <c r="P29" s="65"/>
      <c r="Q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</row>
    <row r="30" spans="1:36" ht="15">
      <c r="A30" s="13" t="s">
        <v>47</v>
      </c>
      <c r="B30" s="84">
        <v>0.13740139150580746</v>
      </c>
      <c r="C30" s="81">
        <v>549.75301</v>
      </c>
      <c r="D30" s="81">
        <v>480.06846</v>
      </c>
      <c r="E30" s="81">
        <v>414.61675</v>
      </c>
      <c r="F30" s="84">
        <v>1.6497026318807826</v>
      </c>
      <c r="G30" s="81">
        <v>42126.482659999994</v>
      </c>
      <c r="H30" s="81">
        <v>25866.620629999998</v>
      </c>
      <c r="I30" s="81">
        <v>21639.77962</v>
      </c>
      <c r="J30" s="81">
        <v>-41576.729649999994</v>
      </c>
      <c r="K30" s="81">
        <v>-25386.55217</v>
      </c>
      <c r="L30" s="81">
        <v>-21225.16287</v>
      </c>
      <c r="N30" s="1"/>
      <c r="O30" s="1"/>
      <c r="P30" s="65"/>
      <c r="Q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</row>
    <row r="31" spans="1:36" ht="15">
      <c r="A31" s="13" t="s">
        <v>48</v>
      </c>
      <c r="B31" s="84">
        <v>0.003661812636918634</v>
      </c>
      <c r="C31" s="81">
        <v>14.65118</v>
      </c>
      <c r="D31" s="81">
        <v>9.91444</v>
      </c>
      <c r="E31" s="81">
        <v>45.71876</v>
      </c>
      <c r="F31" s="84">
        <v>0.33107095165190653</v>
      </c>
      <c r="G31" s="81">
        <v>8454.162849999999</v>
      </c>
      <c r="H31" s="81">
        <v>4693.23808</v>
      </c>
      <c r="I31" s="81">
        <v>4618.80155</v>
      </c>
      <c r="J31" s="81">
        <v>-8439.511669999998</v>
      </c>
      <c r="K31" s="81">
        <v>-4683.3236400000005</v>
      </c>
      <c r="L31" s="81">
        <v>-4573.08279</v>
      </c>
      <c r="N31" s="1"/>
      <c r="O31" s="1"/>
      <c r="P31" s="65"/>
      <c r="Q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</row>
    <row r="32" spans="1:36" ht="15">
      <c r="A32" s="13" t="s">
        <v>49</v>
      </c>
      <c r="B32" s="84">
        <v>7.040108583526042</v>
      </c>
      <c r="C32" s="81">
        <v>28167.989</v>
      </c>
      <c r="D32" s="81">
        <v>15113.60293</v>
      </c>
      <c r="E32" s="81">
        <v>12777.02025</v>
      </c>
      <c r="F32" s="84">
        <v>2.2282775348831434</v>
      </c>
      <c r="G32" s="81">
        <v>56900.857840000004</v>
      </c>
      <c r="H32" s="81">
        <v>31421.93417</v>
      </c>
      <c r="I32" s="81">
        <v>32284.86851</v>
      </c>
      <c r="J32" s="81">
        <v>-28732.868840000003</v>
      </c>
      <c r="K32" s="81">
        <v>-16308.331240000001</v>
      </c>
      <c r="L32" s="81">
        <v>-19507.84826</v>
      </c>
      <c r="N32" s="1"/>
      <c r="O32" s="1"/>
      <c r="P32" s="65"/>
      <c r="Q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</row>
    <row r="33" spans="1:36" ht="15">
      <c r="A33" s="13" t="s">
        <v>50</v>
      </c>
      <c r="B33" s="84">
        <v>0.13303794459796353</v>
      </c>
      <c r="C33" s="81">
        <v>532.29454</v>
      </c>
      <c r="D33" s="81">
        <v>110.20661</v>
      </c>
      <c r="E33" s="81">
        <v>683.8324399999999</v>
      </c>
      <c r="F33" s="84">
        <v>1.7361352631490627</v>
      </c>
      <c r="G33" s="81">
        <v>44333.60937</v>
      </c>
      <c r="H33" s="81">
        <v>25796.214350000002</v>
      </c>
      <c r="I33" s="81">
        <v>26664.850739999998</v>
      </c>
      <c r="J33" s="81">
        <v>-43801.314829999996</v>
      </c>
      <c r="K33" s="81">
        <v>-25686.00774</v>
      </c>
      <c r="L33" s="81">
        <v>-25981.0183</v>
      </c>
      <c r="N33" s="1"/>
      <c r="O33" s="1"/>
      <c r="P33" s="65"/>
      <c r="Q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</row>
    <row r="34" spans="1:36" ht="15">
      <c r="A34" s="13" t="s">
        <v>51</v>
      </c>
      <c r="B34" s="84">
        <v>0.8663033697591818</v>
      </c>
      <c r="C34" s="81">
        <v>3466.1431000000002</v>
      </c>
      <c r="D34" s="81">
        <v>2049.02389</v>
      </c>
      <c r="E34" s="81">
        <v>1988.82639</v>
      </c>
      <c r="F34" s="84">
        <v>0.9604383933383843</v>
      </c>
      <c r="G34" s="81">
        <v>24525.566329999998</v>
      </c>
      <c r="H34" s="81">
        <v>19099.21591</v>
      </c>
      <c r="I34" s="81">
        <v>8893.475460000001</v>
      </c>
      <c r="J34" s="81">
        <v>-21059.423229999997</v>
      </c>
      <c r="K34" s="81">
        <v>-17050.19202</v>
      </c>
      <c r="L34" s="81">
        <v>-6904.649070000001</v>
      </c>
      <c r="N34" s="1"/>
      <c r="O34" s="1"/>
      <c r="P34" s="65"/>
      <c r="Q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</row>
    <row r="35" spans="1:36" ht="15">
      <c r="A35" s="13" t="s">
        <v>143</v>
      </c>
      <c r="B35" s="84">
        <v>1.8142605940469225</v>
      </c>
      <c r="C35" s="81">
        <v>7258.98924</v>
      </c>
      <c r="D35" s="81">
        <v>4474.7985499999995</v>
      </c>
      <c r="E35" s="81">
        <v>4004.51381</v>
      </c>
      <c r="F35" s="84">
        <v>1.1697655729923095</v>
      </c>
      <c r="G35" s="81">
        <v>29870.90411</v>
      </c>
      <c r="H35" s="81">
        <v>17742.3037</v>
      </c>
      <c r="I35" s="81">
        <v>17090.03596</v>
      </c>
      <c r="J35" s="81">
        <v>-22611.91487</v>
      </c>
      <c r="K35" s="81">
        <v>-13267.50515</v>
      </c>
      <c r="L35" s="81">
        <v>-13085.52215</v>
      </c>
      <c r="N35" s="1"/>
      <c r="O35" s="1"/>
      <c r="P35" s="65"/>
      <c r="Q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</row>
    <row r="36" spans="1:36" ht="15">
      <c r="A36" s="8" t="s">
        <v>52</v>
      </c>
      <c r="B36" s="83">
        <v>40.1856462997309</v>
      </c>
      <c r="C36" s="82">
        <v>160785.70799</v>
      </c>
      <c r="D36" s="82">
        <v>86333.53366</v>
      </c>
      <c r="E36" s="82">
        <v>96628.74702</v>
      </c>
      <c r="F36" s="83">
        <v>28.52338599871793</v>
      </c>
      <c r="G36" s="82">
        <v>728367.58726</v>
      </c>
      <c r="H36" s="82">
        <v>411764.99673</v>
      </c>
      <c r="I36" s="82">
        <v>428713.06474</v>
      </c>
      <c r="J36" s="82">
        <v>-567581.8792699999</v>
      </c>
      <c r="K36" s="82">
        <v>-325431.46307</v>
      </c>
      <c r="L36" s="82">
        <v>-332084.31772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65"/>
      <c r="AC36" s="65"/>
      <c r="AD36" s="65"/>
      <c r="AE36" s="65"/>
      <c r="AF36" s="65"/>
      <c r="AG36" s="65"/>
      <c r="AH36" s="65"/>
      <c r="AI36" s="65"/>
      <c r="AJ36" s="65"/>
    </row>
    <row r="37" spans="1:36" ht="15">
      <c r="A37" s="14" t="s">
        <v>53</v>
      </c>
      <c r="B37" s="84">
        <v>3.2302762237063174</v>
      </c>
      <c r="C37" s="81">
        <v>12924.57127</v>
      </c>
      <c r="D37" s="81">
        <v>6692.15851</v>
      </c>
      <c r="E37" s="81">
        <v>7419.63466</v>
      </c>
      <c r="F37" s="84">
        <v>1.6808025419385857</v>
      </c>
      <c r="G37" s="81">
        <v>42920.64386</v>
      </c>
      <c r="H37" s="81">
        <v>25108.72913</v>
      </c>
      <c r="I37" s="81">
        <v>25634.3783</v>
      </c>
      <c r="J37" s="81">
        <v>-29996.072589999996</v>
      </c>
      <c r="K37" s="81">
        <v>-18416.57062</v>
      </c>
      <c r="L37" s="81">
        <v>-18214.74364</v>
      </c>
      <c r="N37" s="1"/>
      <c r="O37" s="1"/>
      <c r="P37" s="65"/>
      <c r="Q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</row>
    <row r="38" spans="1:36" ht="15">
      <c r="A38" s="14" t="s">
        <v>148</v>
      </c>
      <c r="B38" s="84">
        <v>7.724310618538236</v>
      </c>
      <c r="C38" s="81">
        <v>30905.53135</v>
      </c>
      <c r="D38" s="81">
        <v>17955.6427</v>
      </c>
      <c r="E38" s="81">
        <v>18399.07409</v>
      </c>
      <c r="F38" s="84">
        <v>6.091940036006952</v>
      </c>
      <c r="G38" s="81">
        <v>155562.58524000001</v>
      </c>
      <c r="H38" s="81">
        <v>89724.66667</v>
      </c>
      <c r="I38" s="81">
        <v>94446.04984</v>
      </c>
      <c r="J38" s="81">
        <v>-124657.05389000001</v>
      </c>
      <c r="K38" s="81">
        <v>-71769.02397000001</v>
      </c>
      <c r="L38" s="81">
        <v>-76046.97575000001</v>
      </c>
      <c r="N38" s="1"/>
      <c r="O38" s="1"/>
      <c r="P38" s="65"/>
      <c r="Q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</row>
    <row r="39" spans="1:36" ht="15">
      <c r="A39" s="14" t="s">
        <v>54</v>
      </c>
      <c r="B39" s="84">
        <v>0.0002925340212106749</v>
      </c>
      <c r="C39" s="81">
        <v>1.17045</v>
      </c>
      <c r="D39" s="81">
        <v>0</v>
      </c>
      <c r="E39" s="81">
        <v>0</v>
      </c>
      <c r="F39" s="84">
        <v>0.014444267881862436</v>
      </c>
      <c r="G39" s="81">
        <v>368.84599</v>
      </c>
      <c r="H39" s="81">
        <v>174.93923</v>
      </c>
      <c r="I39" s="81">
        <v>394.46972</v>
      </c>
      <c r="J39" s="81">
        <v>-367.67553999999996</v>
      </c>
      <c r="K39" s="81">
        <v>-174.93923</v>
      </c>
      <c r="L39" s="81">
        <v>-394.46972</v>
      </c>
      <c r="N39" s="1"/>
      <c r="O39" s="1"/>
      <c r="P39" s="65"/>
      <c r="Q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</row>
    <row r="40" spans="1:36" ht="15">
      <c r="A40" s="14" t="s">
        <v>141</v>
      </c>
      <c r="B40" s="84">
        <v>1.7040297109449747</v>
      </c>
      <c r="C40" s="81">
        <v>6817.9474199999995</v>
      </c>
      <c r="D40" s="81">
        <v>3717.45136</v>
      </c>
      <c r="E40" s="81">
        <v>2550.6863599999997</v>
      </c>
      <c r="F40" s="84">
        <v>1.2210654428779377</v>
      </c>
      <c r="G40" s="81">
        <v>31180.88752</v>
      </c>
      <c r="H40" s="81">
        <v>16859.986</v>
      </c>
      <c r="I40" s="81">
        <v>16118.02589</v>
      </c>
      <c r="J40" s="81">
        <v>-24362.9401</v>
      </c>
      <c r="K40" s="81">
        <v>-13142.534640000002</v>
      </c>
      <c r="L40" s="81">
        <v>-13567.339530000001</v>
      </c>
      <c r="N40" s="1"/>
      <c r="O40" s="1"/>
      <c r="P40" s="65"/>
      <c r="Q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</row>
    <row r="41" spans="1:36" ht="15">
      <c r="A41" s="14" t="s">
        <v>142</v>
      </c>
      <c r="B41" s="84">
        <v>23.26359017699378</v>
      </c>
      <c r="C41" s="81">
        <v>93079.32462</v>
      </c>
      <c r="D41" s="81">
        <v>49480.316439999995</v>
      </c>
      <c r="E41" s="81">
        <v>54385.93133</v>
      </c>
      <c r="F41" s="84">
        <v>19.26827276720647</v>
      </c>
      <c r="G41" s="81">
        <v>492030.83206</v>
      </c>
      <c r="H41" s="81">
        <v>276995.3371</v>
      </c>
      <c r="I41" s="81">
        <v>289048.419</v>
      </c>
      <c r="J41" s="81">
        <v>-398951.50743999996</v>
      </c>
      <c r="K41" s="81">
        <v>-227515.02066</v>
      </c>
      <c r="L41" s="81">
        <v>-234662.48767</v>
      </c>
      <c r="N41" s="1"/>
      <c r="O41" s="1"/>
      <c r="P41" s="65"/>
      <c r="Q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</row>
    <row r="42" spans="1:36" ht="15">
      <c r="A42" s="14" t="s">
        <v>140</v>
      </c>
      <c r="B42" s="84">
        <v>4.263147035526384</v>
      </c>
      <c r="C42" s="81">
        <v>17057.16288</v>
      </c>
      <c r="D42" s="81">
        <v>8487.96465</v>
      </c>
      <c r="E42" s="81">
        <v>13873.42058</v>
      </c>
      <c r="F42" s="84">
        <v>0.24686094280612741</v>
      </c>
      <c r="G42" s="81">
        <v>6303.79259</v>
      </c>
      <c r="H42" s="81">
        <v>2901.3386</v>
      </c>
      <c r="I42" s="81">
        <v>3071.72199</v>
      </c>
      <c r="J42" s="81">
        <v>10753.370289999999</v>
      </c>
      <c r="K42" s="81">
        <v>5586.62605</v>
      </c>
      <c r="L42" s="81">
        <v>10801.69859</v>
      </c>
      <c r="N42" s="1"/>
      <c r="O42" s="1"/>
      <c r="P42" s="65"/>
      <c r="Q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</row>
    <row r="43" spans="1:36" ht="24">
      <c r="A43" s="16" t="s">
        <v>147</v>
      </c>
      <c r="B43" s="83">
        <v>14.931975776268363</v>
      </c>
      <c r="C43" s="82">
        <v>59743.92645000003</v>
      </c>
      <c r="D43" s="82">
        <v>35979.972159999976</v>
      </c>
      <c r="E43" s="82">
        <v>35048.103870000006</v>
      </c>
      <c r="F43" s="83">
        <v>23.2117863339028</v>
      </c>
      <c r="G43" s="82">
        <v>592731.6205999998</v>
      </c>
      <c r="H43" s="82">
        <v>339840.0299199999</v>
      </c>
      <c r="I43" s="82">
        <v>348965.9618000001</v>
      </c>
      <c r="J43" s="82">
        <v>-532987.6941499998</v>
      </c>
      <c r="K43" s="82">
        <v>-303860.0577599999</v>
      </c>
      <c r="L43" s="82">
        <v>-313917.8579300001</v>
      </c>
      <c r="N43" s="1"/>
      <c r="O43" s="1"/>
      <c r="P43" s="65"/>
      <c r="Q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</row>
    <row r="45" spans="1:12" ht="15">
      <c r="A45" s="57" t="s">
        <v>150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</sheetData>
  <sheetProtection/>
  <mergeCells count="10">
    <mergeCell ref="J4:J5"/>
    <mergeCell ref="A3:A5"/>
    <mergeCell ref="B2:E2"/>
    <mergeCell ref="F2:I2"/>
    <mergeCell ref="J2:L2"/>
    <mergeCell ref="B3:B5"/>
    <mergeCell ref="F3:F5"/>
    <mergeCell ref="J3:L3"/>
    <mergeCell ref="C4:C5"/>
    <mergeCell ref="G4:G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0">
      <selection activeCell="H31" sqref="H31"/>
    </sheetView>
  </sheetViews>
  <sheetFormatPr defaultColWidth="9.140625" defaultRowHeight="15"/>
  <cols>
    <col min="1" max="1" width="43.57421875" style="31" bestFit="1" customWidth="1"/>
    <col min="2" max="2" width="11.28125" style="43" customWidth="1"/>
    <col min="3" max="3" width="10.8515625" style="25" customWidth="1"/>
    <col min="4" max="4" width="10.28125" style="25" customWidth="1"/>
    <col min="5" max="5" width="10.57421875" style="25" customWidth="1"/>
    <col min="6" max="6" width="10.8515625" style="71" customWidth="1"/>
    <col min="7" max="16384" width="9.140625" style="25" customWidth="1"/>
  </cols>
  <sheetData>
    <row r="1" spans="1:2" ht="21" customHeight="1">
      <c r="A1" s="21" t="s">
        <v>153</v>
      </c>
      <c r="B1" s="40"/>
    </row>
    <row r="2" spans="1:6" ht="15" customHeight="1">
      <c r="A2" s="29" t="s">
        <v>56</v>
      </c>
      <c r="B2" s="106" t="s">
        <v>155</v>
      </c>
      <c r="C2" s="28" t="s">
        <v>144</v>
      </c>
      <c r="D2" s="113" t="s">
        <v>163</v>
      </c>
      <c r="E2" s="113" t="s">
        <v>164</v>
      </c>
      <c r="F2" s="72" t="s">
        <v>144</v>
      </c>
    </row>
    <row r="3" spans="1:6" ht="15">
      <c r="A3" s="111" t="s">
        <v>132</v>
      </c>
      <c r="B3" s="107"/>
      <c r="C3" s="36">
        <v>2018</v>
      </c>
      <c r="D3" s="114"/>
      <c r="E3" s="114"/>
      <c r="F3" s="73" t="s">
        <v>162</v>
      </c>
    </row>
    <row r="4" spans="1:6" ht="12">
      <c r="A4" s="112"/>
      <c r="B4" s="108"/>
      <c r="C4" s="109">
        <v>2017</v>
      </c>
      <c r="D4" s="114"/>
      <c r="E4" s="115"/>
      <c r="F4" s="74">
        <v>2019</v>
      </c>
    </row>
    <row r="5" spans="1:6" ht="12">
      <c r="A5" s="29"/>
      <c r="B5" s="55" t="s">
        <v>137</v>
      </c>
      <c r="C5" s="110"/>
      <c r="D5" s="60" t="s">
        <v>137</v>
      </c>
      <c r="E5" s="44" t="s">
        <v>137</v>
      </c>
      <c r="F5" s="75">
        <v>2018</v>
      </c>
    </row>
    <row r="6" spans="1:16" ht="12">
      <c r="A6" s="8" t="s">
        <v>55</v>
      </c>
      <c r="B6" s="42">
        <v>400107.3089400001</v>
      </c>
      <c r="C6" s="56">
        <v>107.71107215817584</v>
      </c>
      <c r="D6" s="59">
        <v>230175.60950999995</v>
      </c>
      <c r="E6" s="26">
        <v>228818.12535</v>
      </c>
      <c r="F6" s="54">
        <v>99.4102397891376</v>
      </c>
      <c r="H6" s="76"/>
      <c r="I6" s="76"/>
      <c r="J6" s="76"/>
      <c r="K6" s="76"/>
      <c r="L6" s="76"/>
      <c r="M6" s="76"/>
      <c r="N6" s="76"/>
      <c r="O6" s="76"/>
      <c r="P6" s="76"/>
    </row>
    <row r="7" spans="1:14" ht="15">
      <c r="A7" s="8" t="s">
        <v>57</v>
      </c>
      <c r="B7" s="42">
        <v>23680.21169</v>
      </c>
      <c r="C7" s="33">
        <v>89.69707803153152</v>
      </c>
      <c r="D7" s="26">
        <v>10926.68498</v>
      </c>
      <c r="E7" s="26">
        <v>11107.381619999998</v>
      </c>
      <c r="F7" s="54">
        <v>101.6537187658539</v>
      </c>
      <c r="H7" s="85"/>
      <c r="I7" s="76"/>
      <c r="J7" s="85"/>
      <c r="K7" s="85"/>
      <c r="M7" s="76"/>
      <c r="N7" s="76"/>
    </row>
    <row r="8" spans="1:14" ht="15">
      <c r="A8" s="13" t="s">
        <v>58</v>
      </c>
      <c r="B8" s="41">
        <v>54.42707</v>
      </c>
      <c r="C8" s="34">
        <v>84.26737932147097</v>
      </c>
      <c r="D8" s="17">
        <v>50.14783</v>
      </c>
      <c r="E8" s="17">
        <v>55.1115</v>
      </c>
      <c r="F8" s="64">
        <v>109.89807535041895</v>
      </c>
      <c r="H8" s="85"/>
      <c r="I8" s="76"/>
      <c r="J8" s="85"/>
      <c r="K8" s="85"/>
      <c r="M8" s="76"/>
      <c r="N8" s="76"/>
    </row>
    <row r="9" spans="1:14" ht="15">
      <c r="A9" s="13" t="s">
        <v>59</v>
      </c>
      <c r="B9" s="41">
        <v>10796.171789999999</v>
      </c>
      <c r="C9" s="34">
        <v>97.03513494470293</v>
      </c>
      <c r="D9" s="17">
        <v>5251.59497</v>
      </c>
      <c r="E9" s="17">
        <v>6261.09002</v>
      </c>
      <c r="F9" s="64">
        <v>119.22263723243682</v>
      </c>
      <c r="H9" s="85"/>
      <c r="I9" s="76"/>
      <c r="J9" s="85"/>
      <c r="K9" s="85"/>
      <c r="M9" s="76"/>
      <c r="N9" s="76"/>
    </row>
    <row r="10" spans="1:14" ht="15">
      <c r="A10" s="13" t="s">
        <v>60</v>
      </c>
      <c r="B10" s="41">
        <v>235.4303</v>
      </c>
      <c r="C10" s="34">
        <v>71.01355454375772</v>
      </c>
      <c r="D10" s="17">
        <v>132.94028</v>
      </c>
      <c r="E10" s="17">
        <v>45.20024</v>
      </c>
      <c r="F10" s="64">
        <v>34.000409808073215</v>
      </c>
      <c r="H10" s="85"/>
      <c r="I10" s="76"/>
      <c r="J10" s="85"/>
      <c r="K10" s="85"/>
      <c r="M10" s="76"/>
      <c r="N10" s="76"/>
    </row>
    <row r="11" spans="1:14" ht="15">
      <c r="A11" s="13" t="s">
        <v>61</v>
      </c>
      <c r="B11" s="41">
        <v>54.52987</v>
      </c>
      <c r="C11" s="34">
        <v>69.86457028894763</v>
      </c>
      <c r="D11" s="17">
        <v>29.12439</v>
      </c>
      <c r="E11" s="17">
        <v>42.5402</v>
      </c>
      <c r="F11" s="64">
        <v>146.06383172317086</v>
      </c>
      <c r="H11" s="85"/>
      <c r="I11" s="76"/>
      <c r="J11" s="85"/>
      <c r="K11" s="85"/>
      <c r="M11" s="76"/>
      <c r="N11" s="76"/>
    </row>
    <row r="12" spans="1:14" ht="15">
      <c r="A12" s="13" t="s">
        <v>62</v>
      </c>
      <c r="B12" s="41">
        <v>605.0554000000001</v>
      </c>
      <c r="C12" s="34">
        <v>9.827722671752714</v>
      </c>
      <c r="D12" s="17">
        <v>238.26167</v>
      </c>
      <c r="E12" s="17">
        <v>307.0224</v>
      </c>
      <c r="F12" s="64">
        <v>128.85933352183756</v>
      </c>
      <c r="H12" s="85"/>
      <c r="I12" s="76"/>
      <c r="J12" s="85"/>
      <c r="K12" s="85"/>
      <c r="M12" s="76"/>
      <c r="N12" s="76"/>
    </row>
    <row r="13" spans="1:14" ht="15">
      <c r="A13" s="13" t="s">
        <v>63</v>
      </c>
      <c r="B13" s="41">
        <v>8921.9343</v>
      </c>
      <c r="C13" s="34">
        <v>166.69704304509202</v>
      </c>
      <c r="D13" s="17">
        <v>3740.8768</v>
      </c>
      <c r="E13" s="17">
        <v>2064.4393</v>
      </c>
      <c r="F13" s="64">
        <v>55.185974047581574</v>
      </c>
      <c r="H13" s="85"/>
      <c r="I13" s="76"/>
      <c r="J13" s="85"/>
      <c r="K13" s="85"/>
      <c r="M13" s="76"/>
      <c r="N13" s="76"/>
    </row>
    <row r="14" spans="1:14" ht="15">
      <c r="A14" s="13" t="s">
        <v>64</v>
      </c>
      <c r="B14" s="41">
        <v>69.63411</v>
      </c>
      <c r="C14" s="34">
        <v>79.57817485663232</v>
      </c>
      <c r="D14" s="17">
        <v>21.96347</v>
      </c>
      <c r="E14" s="17">
        <v>40.32279</v>
      </c>
      <c r="F14" s="64">
        <v>183.59025235994127</v>
      </c>
      <c r="H14" s="85"/>
      <c r="I14" s="76"/>
      <c r="J14" s="85"/>
      <c r="K14" s="85"/>
      <c r="M14" s="76"/>
      <c r="N14" s="76"/>
    </row>
    <row r="15" spans="1:14" ht="15">
      <c r="A15" s="13" t="s">
        <v>65</v>
      </c>
      <c r="B15" s="41">
        <v>2023.27517</v>
      </c>
      <c r="C15" s="34">
        <v>86.27982774236129</v>
      </c>
      <c r="D15" s="17">
        <v>1086.4625600000002</v>
      </c>
      <c r="E15" s="17">
        <v>998.3548199999999</v>
      </c>
      <c r="F15" s="64">
        <v>91.89040255561129</v>
      </c>
      <c r="H15" s="85"/>
      <c r="I15" s="76"/>
      <c r="J15" s="85"/>
      <c r="K15" s="85"/>
      <c r="M15" s="76"/>
      <c r="N15" s="76"/>
    </row>
    <row r="16" spans="1:14" ht="15">
      <c r="A16" s="13" t="s">
        <v>66</v>
      </c>
      <c r="B16" s="41">
        <v>491.7333</v>
      </c>
      <c r="C16" s="34">
        <v>133.0777486231161</v>
      </c>
      <c r="D16" s="17">
        <v>227.4819</v>
      </c>
      <c r="E16" s="17">
        <v>1052.86652</v>
      </c>
      <c r="F16" s="64" t="s">
        <v>157</v>
      </c>
      <c r="H16" s="85"/>
      <c r="I16" s="76"/>
      <c r="J16" s="85"/>
      <c r="K16" s="85"/>
      <c r="M16" s="76"/>
      <c r="N16" s="76"/>
    </row>
    <row r="17" spans="1:14" ht="15">
      <c r="A17" s="13" t="s">
        <v>67</v>
      </c>
      <c r="B17" s="41">
        <v>428.02038</v>
      </c>
      <c r="C17" s="34">
        <v>87.50095674060555</v>
      </c>
      <c r="D17" s="17">
        <v>147.83111</v>
      </c>
      <c r="E17" s="17">
        <v>240.43383</v>
      </c>
      <c r="F17" s="64">
        <v>162.6408879700626</v>
      </c>
      <c r="H17" s="85"/>
      <c r="I17" s="76"/>
      <c r="J17" s="85"/>
      <c r="K17" s="85"/>
      <c r="M17" s="76"/>
      <c r="N17" s="76"/>
    </row>
    <row r="18" spans="1:14" ht="15">
      <c r="A18" s="8" t="s">
        <v>68</v>
      </c>
      <c r="B18" s="42">
        <v>21671.64906</v>
      </c>
      <c r="C18" s="33">
        <v>105.45130826034801</v>
      </c>
      <c r="D18" s="26">
        <v>9540.076529999998</v>
      </c>
      <c r="E18" s="26">
        <v>8756.38207</v>
      </c>
      <c r="F18" s="54">
        <v>91.78523927417594</v>
      </c>
      <c r="H18" s="85"/>
      <c r="I18" s="76"/>
      <c r="J18" s="85"/>
      <c r="K18" s="85"/>
      <c r="M18" s="76"/>
      <c r="N18" s="76"/>
    </row>
    <row r="19" spans="1:14" ht="15">
      <c r="A19" s="10" t="s">
        <v>69</v>
      </c>
      <c r="B19" s="41">
        <v>19794.17113</v>
      </c>
      <c r="C19" s="34">
        <v>100.32901463793344</v>
      </c>
      <c r="D19" s="17">
        <v>8323.6353</v>
      </c>
      <c r="E19" s="17">
        <v>7379.6348</v>
      </c>
      <c r="F19" s="64">
        <v>88.65879551450314</v>
      </c>
      <c r="H19" s="85"/>
      <c r="I19" s="76"/>
      <c r="J19" s="85"/>
      <c r="K19" s="85"/>
      <c r="M19" s="76"/>
      <c r="N19" s="76"/>
    </row>
    <row r="20" spans="1:14" ht="15">
      <c r="A20" s="10" t="s">
        <v>70</v>
      </c>
      <c r="B20" s="41">
        <v>1877.47793</v>
      </c>
      <c r="C20" s="34">
        <v>228.38319498866278</v>
      </c>
      <c r="D20" s="17">
        <v>1216.44123</v>
      </c>
      <c r="E20" s="17">
        <v>1376.74727</v>
      </c>
      <c r="F20" s="64">
        <v>113.17828071315867</v>
      </c>
      <c r="H20" s="85"/>
      <c r="I20" s="76"/>
      <c r="J20" s="85"/>
      <c r="K20" s="85"/>
      <c r="M20" s="76"/>
      <c r="N20" s="76"/>
    </row>
    <row r="21" spans="1:14" ht="15">
      <c r="A21" s="8" t="s">
        <v>71</v>
      </c>
      <c r="B21" s="42">
        <v>81329.0055</v>
      </c>
      <c r="C21" s="33">
        <v>79.15967651190385</v>
      </c>
      <c r="D21" s="26">
        <v>48253.35808</v>
      </c>
      <c r="E21" s="26">
        <v>49617.33165</v>
      </c>
      <c r="F21" s="54">
        <v>102.82669149728119</v>
      </c>
      <c r="H21" s="85"/>
      <c r="I21" s="76"/>
      <c r="J21" s="85"/>
      <c r="K21" s="85"/>
      <c r="M21" s="76"/>
      <c r="N21" s="76"/>
    </row>
    <row r="22" spans="1:14" ht="15">
      <c r="A22" s="10" t="s">
        <v>72</v>
      </c>
      <c r="B22" s="41">
        <v>3108.49075</v>
      </c>
      <c r="C22" s="34">
        <v>84.18231935732602</v>
      </c>
      <c r="D22" s="17">
        <v>1897.12655</v>
      </c>
      <c r="E22" s="17">
        <v>1226.4137</v>
      </c>
      <c r="F22" s="64">
        <v>64.64585612383107</v>
      </c>
      <c r="H22" s="85"/>
      <c r="I22" s="76"/>
      <c r="J22" s="85"/>
      <c r="K22" s="85"/>
      <c r="M22" s="76"/>
      <c r="N22" s="76"/>
    </row>
    <row r="23" spans="1:14" ht="15">
      <c r="A23" s="10" t="s">
        <v>73</v>
      </c>
      <c r="B23" s="41">
        <v>0</v>
      </c>
      <c r="C23" s="34">
        <v>0</v>
      </c>
      <c r="D23" s="17">
        <v>0</v>
      </c>
      <c r="E23" s="17">
        <v>22.819779999999998</v>
      </c>
      <c r="F23" s="64">
        <v>0</v>
      </c>
      <c r="H23" s="85"/>
      <c r="I23" s="76"/>
      <c r="J23" s="85"/>
      <c r="K23" s="85"/>
      <c r="M23" s="76"/>
      <c r="N23" s="76"/>
    </row>
    <row r="24" spans="1:14" ht="15">
      <c r="A24" s="10" t="s">
        <v>74</v>
      </c>
      <c r="B24" s="41">
        <v>5.355770000000001</v>
      </c>
      <c r="C24" s="34">
        <v>0</v>
      </c>
      <c r="D24" s="17">
        <v>3.05577</v>
      </c>
      <c r="E24" s="17">
        <v>4.6145</v>
      </c>
      <c r="F24" s="64">
        <v>151.0094018856131</v>
      </c>
      <c r="H24" s="85"/>
      <c r="I24" s="76"/>
      <c r="J24" s="85"/>
      <c r="K24" s="85"/>
      <c r="M24" s="76"/>
      <c r="N24" s="76"/>
    </row>
    <row r="25" spans="1:14" ht="15">
      <c r="A25" s="10" t="s">
        <v>75</v>
      </c>
      <c r="B25" s="41">
        <v>27079.15148</v>
      </c>
      <c r="C25" s="34">
        <v>93.72180884119832</v>
      </c>
      <c r="D25" s="17">
        <v>14259.875970000001</v>
      </c>
      <c r="E25" s="17">
        <v>16104.446119999999</v>
      </c>
      <c r="F25" s="64">
        <v>112.93538705301935</v>
      </c>
      <c r="H25" s="85"/>
      <c r="I25" s="76"/>
      <c r="J25" s="85"/>
      <c r="K25" s="85"/>
      <c r="M25" s="76"/>
      <c r="N25" s="76"/>
    </row>
    <row r="26" spans="1:14" ht="15">
      <c r="A26" s="10" t="s">
        <v>76</v>
      </c>
      <c r="B26" s="41">
        <v>1342.8960900000002</v>
      </c>
      <c r="C26" s="34">
        <v>105.6517285775352</v>
      </c>
      <c r="D26" s="17">
        <v>775.8225799999999</v>
      </c>
      <c r="E26" s="17">
        <v>696.17888</v>
      </c>
      <c r="F26" s="64">
        <v>89.7342895072737</v>
      </c>
      <c r="H26" s="85"/>
      <c r="I26" s="76"/>
      <c r="J26" s="85"/>
      <c r="K26" s="85"/>
      <c r="M26" s="76"/>
      <c r="N26" s="76"/>
    </row>
    <row r="27" spans="1:14" ht="15">
      <c r="A27" s="10" t="s">
        <v>77</v>
      </c>
      <c r="B27" s="41">
        <v>47.18482</v>
      </c>
      <c r="C27" s="64" t="s">
        <v>157</v>
      </c>
      <c r="D27" s="17">
        <v>26.43592</v>
      </c>
      <c r="E27" s="17">
        <v>11.0224</v>
      </c>
      <c r="F27" s="64">
        <v>41.69478497438334</v>
      </c>
      <c r="H27" s="85"/>
      <c r="I27" s="76"/>
      <c r="J27" s="85"/>
      <c r="K27" s="85"/>
      <c r="M27" s="76"/>
      <c r="N27" s="76"/>
    </row>
    <row r="28" spans="1:14" ht="15">
      <c r="A28" s="10" t="s">
        <v>78</v>
      </c>
      <c r="B28" s="41">
        <v>813.22717</v>
      </c>
      <c r="C28" s="34">
        <v>58.03731384852002</v>
      </c>
      <c r="D28" s="17">
        <v>517.51345</v>
      </c>
      <c r="E28" s="17">
        <v>1448.22078</v>
      </c>
      <c r="F28" s="64">
        <v>279.8421528947702</v>
      </c>
      <c r="H28" s="85"/>
      <c r="I28" s="76"/>
      <c r="J28" s="85"/>
      <c r="K28" s="85"/>
      <c r="M28" s="76"/>
      <c r="N28" s="76"/>
    </row>
    <row r="29" spans="1:14" ht="15">
      <c r="A29" s="10" t="s">
        <v>79</v>
      </c>
      <c r="B29" s="41">
        <v>48197.285729999996</v>
      </c>
      <c r="C29" s="34">
        <v>72.00212457369615</v>
      </c>
      <c r="D29" s="17">
        <v>30458.971690000002</v>
      </c>
      <c r="E29" s="17">
        <v>29834.759739999998</v>
      </c>
      <c r="F29" s="64">
        <v>97.95064667201177</v>
      </c>
      <c r="H29" s="85"/>
      <c r="I29" s="76"/>
      <c r="J29" s="85"/>
      <c r="K29" s="85"/>
      <c r="M29" s="76"/>
      <c r="N29" s="76"/>
    </row>
    <row r="30" spans="1:14" ht="15">
      <c r="A30" s="10" t="s">
        <v>80</v>
      </c>
      <c r="B30" s="41">
        <v>735.41369</v>
      </c>
      <c r="C30" s="34">
        <v>138.32995440087032</v>
      </c>
      <c r="D30" s="17">
        <v>314.55615</v>
      </c>
      <c r="E30" s="17">
        <v>268.85575</v>
      </c>
      <c r="F30" s="64">
        <v>85.47146511044213</v>
      </c>
      <c r="H30" s="85"/>
      <c r="I30" s="76"/>
      <c r="J30" s="85"/>
      <c r="K30" s="85"/>
      <c r="M30" s="76"/>
      <c r="N30" s="76"/>
    </row>
    <row r="31" spans="1:14" ht="15">
      <c r="A31" s="8" t="s">
        <v>81</v>
      </c>
      <c r="B31" s="42">
        <v>81979.47737000001</v>
      </c>
      <c r="C31" s="33">
        <v>178.2748247104656</v>
      </c>
      <c r="D31" s="26">
        <v>47457.38041</v>
      </c>
      <c r="E31" s="26">
        <v>51460.15347</v>
      </c>
      <c r="F31" s="54">
        <v>108.43445850870555</v>
      </c>
      <c r="H31" s="85"/>
      <c r="I31" s="76"/>
      <c r="J31" s="85"/>
      <c r="K31" s="85"/>
      <c r="M31" s="76"/>
      <c r="N31" s="76"/>
    </row>
    <row r="32" spans="1:14" ht="15">
      <c r="A32" s="10" t="s">
        <v>82</v>
      </c>
      <c r="B32" s="41">
        <v>4399.85678</v>
      </c>
      <c r="C32" s="34">
        <v>93.90041626342416</v>
      </c>
      <c r="D32" s="17">
        <v>1863.7299699999999</v>
      </c>
      <c r="E32" s="17">
        <v>1956.09922</v>
      </c>
      <c r="F32" s="64">
        <v>104.95614984396052</v>
      </c>
      <c r="H32" s="85"/>
      <c r="I32" s="76"/>
      <c r="J32" s="85"/>
      <c r="K32" s="85"/>
      <c r="M32" s="76"/>
      <c r="N32" s="76"/>
    </row>
    <row r="33" spans="1:14" ht="15">
      <c r="A33" s="10" t="s">
        <v>83</v>
      </c>
      <c r="B33" s="41">
        <v>26180.09444</v>
      </c>
      <c r="C33" s="34">
        <v>145.2485278203541</v>
      </c>
      <c r="D33" s="17">
        <v>10342.572320000001</v>
      </c>
      <c r="E33" s="17">
        <v>11013.671390000001</v>
      </c>
      <c r="F33" s="64">
        <v>106.48870560665318</v>
      </c>
      <c r="H33" s="85"/>
      <c r="I33" s="76"/>
      <c r="J33" s="85"/>
      <c r="K33" s="85"/>
      <c r="M33" s="76"/>
      <c r="N33" s="76"/>
    </row>
    <row r="34" spans="1:14" ht="15">
      <c r="A34" s="10" t="s">
        <v>84</v>
      </c>
      <c r="B34" s="41">
        <v>0.79298</v>
      </c>
      <c r="C34" s="34">
        <v>131.6783181946497</v>
      </c>
      <c r="D34" s="17">
        <v>0</v>
      </c>
      <c r="E34" s="17">
        <v>0.030539999999999998</v>
      </c>
      <c r="F34" s="64">
        <v>0.030539999999999998</v>
      </c>
      <c r="H34" s="85"/>
      <c r="I34" s="76"/>
      <c r="J34" s="85"/>
      <c r="K34" s="85"/>
      <c r="M34" s="76"/>
      <c r="N34" s="76"/>
    </row>
    <row r="35" spans="1:14" ht="15">
      <c r="A35" s="10" t="s">
        <v>85</v>
      </c>
      <c r="B35" s="41">
        <v>51398.73317</v>
      </c>
      <c r="C35" s="34">
        <v>220.83921284609124</v>
      </c>
      <c r="D35" s="17">
        <v>35251.07812</v>
      </c>
      <c r="E35" s="17">
        <v>38490.35232</v>
      </c>
      <c r="F35" s="64">
        <v>109.1891493048043</v>
      </c>
      <c r="H35" s="85"/>
      <c r="I35" s="76"/>
      <c r="J35" s="85"/>
      <c r="K35" s="85"/>
      <c r="M35" s="76"/>
      <c r="N35" s="76"/>
    </row>
    <row r="36" spans="1:14" ht="15">
      <c r="A36" s="8" t="s">
        <v>86</v>
      </c>
      <c r="B36" s="42">
        <v>567.68791</v>
      </c>
      <c r="C36" s="33">
        <v>96.76971812786002</v>
      </c>
      <c r="D36" s="26">
        <v>242.59773</v>
      </c>
      <c r="E36" s="26">
        <v>340.66527</v>
      </c>
      <c r="F36" s="54">
        <v>140.42393141930881</v>
      </c>
      <c r="H36" s="85"/>
      <c r="I36" s="76"/>
      <c r="J36" s="85"/>
      <c r="K36" s="85"/>
      <c r="M36" s="76"/>
      <c r="N36" s="76"/>
    </row>
    <row r="37" spans="1:14" ht="15">
      <c r="A37" s="10" t="s">
        <v>87</v>
      </c>
      <c r="B37" s="41">
        <v>408.70902</v>
      </c>
      <c r="C37" s="34">
        <v>100.49670389396832</v>
      </c>
      <c r="D37" s="17">
        <v>179.2202</v>
      </c>
      <c r="E37" s="17">
        <v>174.98848</v>
      </c>
      <c r="F37" s="64">
        <v>97.63881526747544</v>
      </c>
      <c r="H37" s="85"/>
      <c r="I37" s="76"/>
      <c r="J37" s="85"/>
      <c r="K37" s="85"/>
      <c r="M37" s="76"/>
      <c r="N37" s="76"/>
    </row>
    <row r="38" spans="1:14" ht="15">
      <c r="A38" s="10" t="s">
        <v>88</v>
      </c>
      <c r="B38" s="41">
        <v>107.31689</v>
      </c>
      <c r="C38" s="34">
        <v>81.39477770473877</v>
      </c>
      <c r="D38" s="17">
        <v>43.87933</v>
      </c>
      <c r="E38" s="17">
        <v>133.64135000000002</v>
      </c>
      <c r="F38" s="64" t="s">
        <v>157</v>
      </c>
      <c r="H38" s="85"/>
      <c r="I38" s="76"/>
      <c r="J38" s="85"/>
      <c r="K38" s="85"/>
      <c r="M38" s="76"/>
      <c r="N38" s="76"/>
    </row>
    <row r="39" spans="1:14" ht="15">
      <c r="A39" s="10" t="s">
        <v>89</v>
      </c>
      <c r="B39" s="41">
        <v>51.662</v>
      </c>
      <c r="C39" s="34">
        <v>107.40183278726695</v>
      </c>
      <c r="D39" s="17">
        <v>19.4982</v>
      </c>
      <c r="E39" s="17">
        <v>32.03544</v>
      </c>
      <c r="F39" s="64">
        <v>164.29947379758133</v>
      </c>
      <c r="H39" s="85"/>
      <c r="I39" s="76"/>
      <c r="J39" s="85"/>
      <c r="K39" s="85"/>
      <c r="M39" s="76"/>
      <c r="N39" s="76"/>
    </row>
    <row r="40" spans="1:14" ht="15">
      <c r="A40" s="8" t="s">
        <v>90</v>
      </c>
      <c r="B40" s="42">
        <v>29577.545140000002</v>
      </c>
      <c r="C40" s="33">
        <v>168.2999390385008</v>
      </c>
      <c r="D40" s="26">
        <v>18236.24709</v>
      </c>
      <c r="E40" s="26">
        <v>16449.99638</v>
      </c>
      <c r="F40" s="54">
        <v>90.20494347776464</v>
      </c>
      <c r="H40" s="85"/>
      <c r="I40" s="76"/>
      <c r="J40" s="85"/>
      <c r="K40" s="85"/>
      <c r="M40" s="76"/>
      <c r="N40" s="76"/>
    </row>
    <row r="41" spans="1:14" ht="15">
      <c r="A41" s="10" t="s">
        <v>91</v>
      </c>
      <c r="B41" s="41">
        <v>32.31908</v>
      </c>
      <c r="C41" s="34">
        <v>159.36964355806805</v>
      </c>
      <c r="D41" s="17">
        <v>12.341280000000001</v>
      </c>
      <c r="E41" s="17">
        <v>53.34936</v>
      </c>
      <c r="F41" s="64" t="s">
        <v>157</v>
      </c>
      <c r="H41" s="85"/>
      <c r="I41" s="76"/>
      <c r="J41" s="85"/>
      <c r="K41" s="85"/>
      <c r="M41" s="76"/>
      <c r="N41" s="76"/>
    </row>
    <row r="42" spans="1:14" ht="15">
      <c r="A42" s="10" t="s">
        <v>92</v>
      </c>
      <c r="B42" s="41">
        <v>1233.2253799999999</v>
      </c>
      <c r="C42" s="34">
        <v>181.13913076098927</v>
      </c>
      <c r="D42" s="17">
        <v>574.4139399999999</v>
      </c>
      <c r="E42" s="17">
        <v>793.3438199999999</v>
      </c>
      <c r="F42" s="64">
        <v>138.11360845455806</v>
      </c>
      <c r="H42" s="85"/>
      <c r="I42" s="76"/>
      <c r="J42" s="85"/>
      <c r="K42" s="85"/>
      <c r="M42" s="76"/>
      <c r="N42" s="76"/>
    </row>
    <row r="43" spans="1:14" ht="15">
      <c r="A43" s="10" t="s">
        <v>93</v>
      </c>
      <c r="B43" s="41">
        <v>86.10897</v>
      </c>
      <c r="C43" s="34">
        <v>54.525161278883914</v>
      </c>
      <c r="D43" s="17">
        <v>41.3566</v>
      </c>
      <c r="E43" s="17">
        <v>52.925599999999996</v>
      </c>
      <c r="F43" s="64">
        <v>127.97376960388425</v>
      </c>
      <c r="H43" s="85"/>
      <c r="I43" s="76"/>
      <c r="J43" s="85"/>
      <c r="K43" s="85"/>
      <c r="M43" s="76"/>
      <c r="N43" s="76"/>
    </row>
    <row r="44" spans="1:14" ht="15">
      <c r="A44" s="10" t="s">
        <v>94</v>
      </c>
      <c r="B44" s="41">
        <v>21268.79018</v>
      </c>
      <c r="C44" s="34">
        <v>181.2957267181759</v>
      </c>
      <c r="D44" s="17">
        <v>11882.466960000002</v>
      </c>
      <c r="E44" s="17">
        <v>12839.878060000001</v>
      </c>
      <c r="F44" s="64">
        <v>108.05734283312493</v>
      </c>
      <c r="H44" s="85"/>
      <c r="I44" s="76"/>
      <c r="J44" s="85"/>
      <c r="K44" s="85"/>
      <c r="M44" s="76"/>
      <c r="N44" s="76"/>
    </row>
    <row r="45" spans="1:14" ht="15">
      <c r="A45" s="10" t="s">
        <v>95</v>
      </c>
      <c r="B45" s="41">
        <v>2466.15859</v>
      </c>
      <c r="C45" s="34">
        <v>138.87819046844763</v>
      </c>
      <c r="D45" s="17">
        <v>1778.82257</v>
      </c>
      <c r="E45" s="17">
        <v>1277.26892</v>
      </c>
      <c r="F45" s="64">
        <v>71.80417774888026</v>
      </c>
      <c r="H45" s="85"/>
      <c r="I45" s="76"/>
      <c r="J45" s="85"/>
      <c r="K45" s="85"/>
      <c r="M45" s="76"/>
      <c r="N45" s="76"/>
    </row>
    <row r="46" spans="1:14" ht="15">
      <c r="A46" s="10" t="s">
        <v>96</v>
      </c>
      <c r="B46" s="41">
        <v>5.9999999999999995E-05</v>
      </c>
      <c r="C46" s="34">
        <v>0</v>
      </c>
      <c r="D46" s="17">
        <v>5.9999999999999995E-05</v>
      </c>
      <c r="E46" s="17">
        <v>0</v>
      </c>
      <c r="F46" s="64">
        <v>0</v>
      </c>
      <c r="H46" s="85"/>
      <c r="I46" s="76"/>
      <c r="J46" s="85"/>
      <c r="K46" s="85"/>
      <c r="M46" s="76"/>
      <c r="N46" s="76"/>
    </row>
    <row r="47" spans="1:14" ht="15">
      <c r="A47" s="10" t="s">
        <v>97</v>
      </c>
      <c r="B47" s="41">
        <v>142.92556</v>
      </c>
      <c r="C47" s="34">
        <v>75.55198989972835</v>
      </c>
      <c r="D47" s="17">
        <v>88.56633000000001</v>
      </c>
      <c r="E47" s="17">
        <v>78.66161</v>
      </c>
      <c r="F47" s="64">
        <v>88.8166078463452</v>
      </c>
      <c r="H47" s="85"/>
      <c r="I47" s="76"/>
      <c r="J47" s="85"/>
      <c r="K47" s="85"/>
      <c r="M47" s="76"/>
      <c r="N47" s="76"/>
    </row>
    <row r="48" spans="1:14" ht="15">
      <c r="A48" s="10" t="s">
        <v>98</v>
      </c>
      <c r="B48" s="41">
        <v>652.49848</v>
      </c>
      <c r="C48" s="34">
        <v>117.74431325221198</v>
      </c>
      <c r="D48" s="17">
        <v>353.05042</v>
      </c>
      <c r="E48" s="17">
        <v>402.98581</v>
      </c>
      <c r="F48" s="64">
        <v>114.14398260735676</v>
      </c>
      <c r="H48" s="85"/>
      <c r="I48" s="76"/>
      <c r="J48" s="85"/>
      <c r="K48" s="85"/>
      <c r="M48" s="76"/>
      <c r="N48" s="76"/>
    </row>
    <row r="49" spans="1:14" ht="15">
      <c r="A49" s="10" t="s">
        <v>99</v>
      </c>
      <c r="B49" s="41">
        <v>3695.5188399999997</v>
      </c>
      <c r="C49" s="34">
        <v>149.94230344521512</v>
      </c>
      <c r="D49" s="17">
        <v>3505.22893</v>
      </c>
      <c r="E49" s="17">
        <v>951.5831999999999</v>
      </c>
      <c r="F49" s="64">
        <v>27.147533556388854</v>
      </c>
      <c r="H49" s="85"/>
      <c r="I49" s="76"/>
      <c r="J49" s="85"/>
      <c r="K49" s="85"/>
      <c r="M49" s="76"/>
      <c r="N49" s="76"/>
    </row>
    <row r="50" spans="1:14" ht="15">
      <c r="A50" s="8" t="s">
        <v>100</v>
      </c>
      <c r="B50" s="42">
        <v>107192.90618</v>
      </c>
      <c r="C50" s="33">
        <v>103.0766920269444</v>
      </c>
      <c r="D50" s="26">
        <v>65723.31533</v>
      </c>
      <c r="E50" s="26">
        <v>58143.16628</v>
      </c>
      <c r="F50" s="54">
        <v>88.46657535162416</v>
      </c>
      <c r="H50" s="85"/>
      <c r="I50" s="76"/>
      <c r="J50" s="85"/>
      <c r="K50" s="85"/>
      <c r="M50" s="76"/>
      <c r="N50" s="76"/>
    </row>
    <row r="51" spans="1:14" ht="15">
      <c r="A51" s="10" t="s">
        <v>101</v>
      </c>
      <c r="B51" s="41">
        <v>73.6604</v>
      </c>
      <c r="C51" s="34">
        <v>30.623472810174786</v>
      </c>
      <c r="D51" s="17">
        <v>73.6604</v>
      </c>
      <c r="E51" s="17">
        <v>29.382900000000003</v>
      </c>
      <c r="F51" s="64">
        <v>39.889682923253204</v>
      </c>
      <c r="H51" s="85"/>
      <c r="I51" s="76"/>
      <c r="J51" s="85"/>
      <c r="K51" s="85"/>
      <c r="M51" s="76"/>
      <c r="N51" s="76"/>
    </row>
    <row r="52" spans="1:14" ht="15">
      <c r="A52" s="10" t="s">
        <v>102</v>
      </c>
      <c r="B52" s="41">
        <v>69.84956</v>
      </c>
      <c r="C52" s="34">
        <v>99.54719635704846</v>
      </c>
      <c r="D52" s="17">
        <v>40.94482</v>
      </c>
      <c r="E52" s="17">
        <v>37.659690000000005</v>
      </c>
      <c r="F52" s="64">
        <v>91.97668960322699</v>
      </c>
      <c r="H52" s="85"/>
      <c r="I52" s="76"/>
      <c r="J52" s="85"/>
      <c r="K52" s="85"/>
      <c r="M52" s="76"/>
      <c r="N52" s="76"/>
    </row>
    <row r="53" spans="1:14" ht="15">
      <c r="A53" s="10" t="s">
        <v>103</v>
      </c>
      <c r="B53" s="41">
        <v>1999.3809199999998</v>
      </c>
      <c r="C53" s="34">
        <v>112.61059926262276</v>
      </c>
      <c r="D53" s="17">
        <v>1108.49704</v>
      </c>
      <c r="E53" s="17">
        <v>1180.02403</v>
      </c>
      <c r="F53" s="64">
        <v>106.45260992307206</v>
      </c>
      <c r="H53" s="85"/>
      <c r="I53" s="76"/>
      <c r="J53" s="85"/>
      <c r="K53" s="85"/>
      <c r="M53" s="76"/>
      <c r="N53" s="76"/>
    </row>
    <row r="54" spans="1:14" ht="15">
      <c r="A54" s="10" t="s">
        <v>104</v>
      </c>
      <c r="B54" s="41">
        <v>357.62203000000005</v>
      </c>
      <c r="C54" s="34">
        <v>36.08114844547906</v>
      </c>
      <c r="D54" s="17">
        <v>207.96732999999998</v>
      </c>
      <c r="E54" s="17">
        <v>249.68036999999998</v>
      </c>
      <c r="F54" s="64">
        <v>120.05749653082532</v>
      </c>
      <c r="H54" s="85"/>
      <c r="I54" s="76"/>
      <c r="J54" s="85"/>
      <c r="K54" s="85"/>
      <c r="M54" s="76"/>
      <c r="N54" s="76"/>
    </row>
    <row r="55" spans="1:14" ht="15">
      <c r="A55" s="10" t="s">
        <v>105</v>
      </c>
      <c r="B55" s="41">
        <v>284.43892999999997</v>
      </c>
      <c r="C55" s="34">
        <v>229.5010399153705</v>
      </c>
      <c r="D55" s="17">
        <v>122.20567</v>
      </c>
      <c r="E55" s="17">
        <v>126.48214999999999</v>
      </c>
      <c r="F55" s="64">
        <v>103.49941209765473</v>
      </c>
      <c r="H55" s="85"/>
      <c r="I55" s="76"/>
      <c r="J55" s="85"/>
      <c r="K55" s="85"/>
      <c r="M55" s="76"/>
      <c r="N55" s="76"/>
    </row>
    <row r="56" spans="1:14" ht="15">
      <c r="A56" s="10" t="s">
        <v>106</v>
      </c>
      <c r="B56" s="41">
        <v>3926.23221</v>
      </c>
      <c r="C56" s="34">
        <v>91.46899245464581</v>
      </c>
      <c r="D56" s="17">
        <v>2251.30453</v>
      </c>
      <c r="E56" s="17">
        <v>2033.14246</v>
      </c>
      <c r="F56" s="64">
        <v>90.3095264504265</v>
      </c>
      <c r="H56" s="85"/>
      <c r="I56" s="76"/>
      <c r="J56" s="85"/>
      <c r="K56" s="85"/>
      <c r="M56" s="76"/>
      <c r="N56" s="76"/>
    </row>
    <row r="57" spans="1:14" ht="15">
      <c r="A57" s="10" t="s">
        <v>158</v>
      </c>
      <c r="B57" s="41">
        <v>18870.18727</v>
      </c>
      <c r="C57" s="34">
        <v>105.70670639538267</v>
      </c>
      <c r="D57" s="17">
        <v>12549.659099999999</v>
      </c>
      <c r="E57" s="17">
        <v>12622.467</v>
      </c>
      <c r="F57" s="64">
        <v>100.58015838852548</v>
      </c>
      <c r="H57" s="85"/>
      <c r="I57" s="76"/>
      <c r="J57" s="85"/>
      <c r="K57" s="85"/>
      <c r="M57" s="76"/>
      <c r="N57" s="76"/>
    </row>
    <row r="58" spans="1:14" ht="15">
      <c r="A58" s="10" t="s">
        <v>108</v>
      </c>
      <c r="B58" s="41">
        <v>73974.68515</v>
      </c>
      <c r="C58" s="34">
        <v>102.84285641070505</v>
      </c>
      <c r="D58" s="17">
        <v>44832.1361</v>
      </c>
      <c r="E58" s="17">
        <v>37203.078460000004</v>
      </c>
      <c r="F58" s="64">
        <v>82.98306013574044</v>
      </c>
      <c r="H58" s="85"/>
      <c r="I58" s="76"/>
      <c r="J58" s="85"/>
      <c r="K58" s="85"/>
      <c r="M58" s="76"/>
      <c r="N58" s="76"/>
    </row>
    <row r="59" spans="1:14" ht="15">
      <c r="A59" s="10" t="s">
        <v>109</v>
      </c>
      <c r="B59" s="41">
        <v>7636.84971</v>
      </c>
      <c r="C59" s="34">
        <v>113.67119681670923</v>
      </c>
      <c r="D59" s="17">
        <v>4536.94034</v>
      </c>
      <c r="E59" s="17">
        <v>4661.24922</v>
      </c>
      <c r="F59" s="64">
        <v>102.73992758741015</v>
      </c>
      <c r="H59" s="85"/>
      <c r="I59" s="76"/>
      <c r="J59" s="85"/>
      <c r="K59" s="85"/>
      <c r="M59" s="76"/>
      <c r="N59" s="76"/>
    </row>
    <row r="60" spans="1:14" ht="15">
      <c r="A60" s="8" t="s">
        <v>110</v>
      </c>
      <c r="B60" s="42">
        <v>35112.16951</v>
      </c>
      <c r="C60" s="33">
        <v>84.33693104612779</v>
      </c>
      <c r="D60" s="26">
        <v>18499.97904</v>
      </c>
      <c r="E60" s="26">
        <v>20281.93601</v>
      </c>
      <c r="F60" s="54">
        <v>109.6322107508723</v>
      </c>
      <c r="H60" s="85"/>
      <c r="I60" s="76"/>
      <c r="J60" s="85"/>
      <c r="K60" s="85"/>
      <c r="M60" s="76"/>
      <c r="N60" s="76"/>
    </row>
    <row r="61" spans="1:14" ht="15">
      <c r="A61" s="10" t="s">
        <v>111</v>
      </c>
      <c r="B61" s="41">
        <v>382.41796999999997</v>
      </c>
      <c r="C61" s="34">
        <v>112.34904467550777</v>
      </c>
      <c r="D61" s="17">
        <v>194.05895999999998</v>
      </c>
      <c r="E61" s="17">
        <v>246.76793</v>
      </c>
      <c r="F61" s="64">
        <v>127.16131736457828</v>
      </c>
      <c r="H61" s="85"/>
      <c r="I61" s="76"/>
      <c r="J61" s="85"/>
      <c r="K61" s="85"/>
      <c r="M61" s="76"/>
      <c r="N61" s="76"/>
    </row>
    <row r="62" spans="1:14" ht="15">
      <c r="A62" s="10" t="s">
        <v>112</v>
      </c>
      <c r="B62" s="41">
        <v>2531.05535</v>
      </c>
      <c r="C62" s="34">
        <v>142.49454892859112</v>
      </c>
      <c r="D62" s="17">
        <v>1494.52946</v>
      </c>
      <c r="E62" s="17">
        <v>2003.97144</v>
      </c>
      <c r="F62" s="64">
        <v>134.08711528510116</v>
      </c>
      <c r="H62" s="85"/>
      <c r="I62" s="76"/>
      <c r="J62" s="85"/>
      <c r="K62" s="85"/>
      <c r="M62" s="76"/>
      <c r="N62" s="76"/>
    </row>
    <row r="63" spans="1:14" ht="15">
      <c r="A63" s="10" t="s">
        <v>113</v>
      </c>
      <c r="B63" s="41">
        <v>257.29769</v>
      </c>
      <c r="C63" s="34">
        <v>74.42261718145858</v>
      </c>
      <c r="D63" s="17">
        <v>117.0825</v>
      </c>
      <c r="E63" s="17">
        <v>246.8519</v>
      </c>
      <c r="F63" s="64">
        <v>210.83586360045268</v>
      </c>
      <c r="H63" s="85"/>
      <c r="I63" s="76"/>
      <c r="J63" s="85"/>
      <c r="K63" s="85"/>
      <c r="M63" s="76"/>
      <c r="N63" s="76"/>
    </row>
    <row r="64" spans="1:14" ht="15">
      <c r="A64" s="10" t="s">
        <v>114</v>
      </c>
      <c r="B64" s="41">
        <v>11506.11305</v>
      </c>
      <c r="C64" s="34">
        <v>94.92035916930239</v>
      </c>
      <c r="D64" s="17">
        <v>6835.29897</v>
      </c>
      <c r="E64" s="17">
        <v>6758.652950000001</v>
      </c>
      <c r="F64" s="64">
        <v>98.87867348105186</v>
      </c>
      <c r="H64" s="85"/>
      <c r="I64" s="76"/>
      <c r="J64" s="85"/>
      <c r="K64" s="85"/>
      <c r="M64" s="76"/>
      <c r="N64" s="76"/>
    </row>
    <row r="65" spans="1:14" ht="15">
      <c r="A65" s="10" t="s">
        <v>115</v>
      </c>
      <c r="B65" s="41">
        <v>553.19499</v>
      </c>
      <c r="C65" s="34">
        <v>111.92821856129014</v>
      </c>
      <c r="D65" s="17">
        <v>390.92452000000003</v>
      </c>
      <c r="E65" s="17">
        <v>208.62622</v>
      </c>
      <c r="F65" s="64">
        <v>53.36739174099389</v>
      </c>
      <c r="H65" s="85"/>
      <c r="I65" s="76"/>
      <c r="J65" s="85"/>
      <c r="K65" s="85"/>
      <c r="M65" s="76"/>
      <c r="N65" s="76"/>
    </row>
    <row r="66" spans="1:14" ht="15">
      <c r="A66" s="10" t="s">
        <v>116</v>
      </c>
      <c r="B66" s="41">
        <v>1377.7376399999998</v>
      </c>
      <c r="C66" s="34">
        <v>123.6390143455119</v>
      </c>
      <c r="D66" s="17">
        <v>663.90304</v>
      </c>
      <c r="E66" s="17">
        <v>1514.34847</v>
      </c>
      <c r="F66" s="64">
        <v>228.09783639490487</v>
      </c>
      <c r="H66" s="85"/>
      <c r="I66" s="76"/>
      <c r="J66" s="85"/>
      <c r="K66" s="85"/>
      <c r="M66" s="76"/>
      <c r="N66" s="76"/>
    </row>
    <row r="67" spans="1:14" ht="15">
      <c r="A67" s="10" t="s">
        <v>117</v>
      </c>
      <c r="B67" s="41">
        <v>4882.51329</v>
      </c>
      <c r="C67" s="34">
        <v>108.1191819443951</v>
      </c>
      <c r="D67" s="17">
        <v>2941.24853</v>
      </c>
      <c r="E67" s="17">
        <v>2396.88433</v>
      </c>
      <c r="F67" s="64">
        <v>81.49207064797072</v>
      </c>
      <c r="H67" s="85"/>
      <c r="I67" s="76"/>
      <c r="J67" s="85"/>
      <c r="K67" s="85"/>
      <c r="M67" s="76"/>
      <c r="N67" s="76"/>
    </row>
    <row r="68" spans="1:14" ht="15">
      <c r="A68" s="10" t="s">
        <v>118</v>
      </c>
      <c r="B68" s="41">
        <v>9593.280359999999</v>
      </c>
      <c r="C68" s="34">
        <v>207.6835408050683</v>
      </c>
      <c r="D68" s="17">
        <v>3434.43998</v>
      </c>
      <c r="E68" s="17">
        <v>5615.99359</v>
      </c>
      <c r="F68" s="64">
        <v>163.51992239503338</v>
      </c>
      <c r="H68" s="85"/>
      <c r="I68" s="76"/>
      <c r="J68" s="85"/>
      <c r="K68" s="85"/>
      <c r="M68" s="76"/>
      <c r="N68" s="76"/>
    </row>
    <row r="69" spans="1:14" ht="15">
      <c r="A69" s="10" t="s">
        <v>119</v>
      </c>
      <c r="B69" s="41">
        <v>4028.55917</v>
      </c>
      <c r="C69" s="34">
        <v>24.706926386306176</v>
      </c>
      <c r="D69" s="17">
        <v>2428.49308</v>
      </c>
      <c r="E69" s="17">
        <v>1289.83918</v>
      </c>
      <c r="F69" s="64">
        <v>53.11273853825435</v>
      </c>
      <c r="H69" s="85"/>
      <c r="I69" s="76"/>
      <c r="J69" s="85"/>
      <c r="K69" s="85"/>
      <c r="M69" s="76"/>
      <c r="N69" s="76"/>
    </row>
    <row r="70" spans="1:14" ht="15">
      <c r="A70" s="8" t="s">
        <v>120</v>
      </c>
      <c r="B70" s="42">
        <v>12896.65658</v>
      </c>
      <c r="C70" s="33">
        <v>107.48003633713692</v>
      </c>
      <c r="D70" s="26">
        <v>5195.97032</v>
      </c>
      <c r="E70" s="26">
        <v>12661.1126</v>
      </c>
      <c r="F70" s="54">
        <v>243.67176523825867</v>
      </c>
      <c r="H70" s="85"/>
      <c r="I70" s="76"/>
      <c r="J70" s="85"/>
      <c r="K70" s="85"/>
      <c r="M70" s="76"/>
      <c r="N70" s="76"/>
    </row>
    <row r="71" spans="1:14" ht="15">
      <c r="A71" s="10" t="s">
        <v>121</v>
      </c>
      <c r="B71" s="41">
        <v>263.12853</v>
      </c>
      <c r="C71" s="34">
        <v>98.28602674770941</v>
      </c>
      <c r="D71" s="17">
        <v>172.44969</v>
      </c>
      <c r="E71" s="17">
        <v>185.26026000000002</v>
      </c>
      <c r="F71" s="64">
        <v>107.42858395396362</v>
      </c>
      <c r="H71" s="85"/>
      <c r="I71" s="76"/>
      <c r="J71" s="85"/>
      <c r="K71" s="85"/>
      <c r="M71" s="76"/>
      <c r="N71" s="76"/>
    </row>
    <row r="72" spans="1:14" ht="15">
      <c r="A72" s="10" t="s">
        <v>122</v>
      </c>
      <c r="B72" s="41">
        <v>766.20975</v>
      </c>
      <c r="C72" s="34">
        <v>82.7439235690864</v>
      </c>
      <c r="D72" s="17">
        <v>419.72729</v>
      </c>
      <c r="E72" s="17">
        <v>400.87199</v>
      </c>
      <c r="F72" s="64">
        <v>95.50772598083866</v>
      </c>
      <c r="H72" s="85"/>
      <c r="I72" s="76"/>
      <c r="J72" s="85"/>
      <c r="K72" s="85"/>
      <c r="M72" s="76"/>
      <c r="N72" s="76"/>
    </row>
    <row r="73" spans="1:14" ht="15">
      <c r="A73" s="10" t="s">
        <v>123</v>
      </c>
      <c r="B73" s="41">
        <v>41.429050000000004</v>
      </c>
      <c r="C73" s="34">
        <v>111.17329289534578</v>
      </c>
      <c r="D73" s="17">
        <v>21.93488</v>
      </c>
      <c r="E73" s="17">
        <v>63.326620000000005</v>
      </c>
      <c r="F73" s="64">
        <v>288.7028331132881</v>
      </c>
      <c r="H73" s="85"/>
      <c r="I73" s="76"/>
      <c r="J73" s="85"/>
      <c r="K73" s="85"/>
      <c r="M73" s="76"/>
      <c r="N73" s="76"/>
    </row>
    <row r="74" spans="1:14" ht="15">
      <c r="A74" s="10" t="s">
        <v>124</v>
      </c>
      <c r="B74" s="41">
        <v>1342.94788</v>
      </c>
      <c r="C74" s="34">
        <v>156.6133966864357</v>
      </c>
      <c r="D74" s="17">
        <v>552.20027</v>
      </c>
      <c r="E74" s="17">
        <v>926.2542</v>
      </c>
      <c r="F74" s="64">
        <v>167.73881693321155</v>
      </c>
      <c r="H74" s="85"/>
      <c r="I74" s="76"/>
      <c r="J74" s="85"/>
      <c r="K74" s="85"/>
      <c r="M74" s="76"/>
      <c r="N74" s="76"/>
    </row>
    <row r="75" spans="1:14" ht="15">
      <c r="A75" s="10" t="s">
        <v>125</v>
      </c>
      <c r="B75" s="41">
        <v>540.1024100000001</v>
      </c>
      <c r="C75" s="34">
        <v>154.69082880232432</v>
      </c>
      <c r="D75" s="17">
        <v>184.53605</v>
      </c>
      <c r="E75" s="17">
        <v>232.84859</v>
      </c>
      <c r="F75" s="64">
        <v>126.18054304294472</v>
      </c>
      <c r="H75" s="85"/>
      <c r="I75" s="76"/>
      <c r="J75" s="85"/>
      <c r="K75" s="85"/>
      <c r="M75" s="76"/>
      <c r="N75" s="76"/>
    </row>
    <row r="76" spans="1:14" ht="15">
      <c r="A76" s="10" t="s">
        <v>126</v>
      </c>
      <c r="B76" s="41">
        <v>617.4859</v>
      </c>
      <c r="C76" s="34">
        <v>85.59416005780336</v>
      </c>
      <c r="D76" s="17">
        <v>249.74398000000002</v>
      </c>
      <c r="E76" s="17">
        <v>699.47451</v>
      </c>
      <c r="F76" s="64">
        <v>280.07662486999686</v>
      </c>
      <c r="H76" s="85"/>
      <c r="I76" s="76"/>
      <c r="J76" s="85"/>
      <c r="K76" s="85"/>
      <c r="M76" s="76"/>
      <c r="N76" s="76"/>
    </row>
    <row r="77" spans="1:14" ht="15">
      <c r="A77" s="10" t="s">
        <v>127</v>
      </c>
      <c r="B77" s="41">
        <v>2584.31487</v>
      </c>
      <c r="C77" s="64" t="s">
        <v>157</v>
      </c>
      <c r="D77" s="17">
        <v>21.76774</v>
      </c>
      <c r="E77" s="17">
        <v>124.79553</v>
      </c>
      <c r="F77" s="64" t="s">
        <v>157</v>
      </c>
      <c r="H77" s="85"/>
      <c r="I77" s="76"/>
      <c r="J77" s="85"/>
      <c r="K77" s="85"/>
      <c r="M77" s="76"/>
      <c r="N77" s="76"/>
    </row>
    <row r="78" spans="1:14" ht="15">
      <c r="A78" s="10" t="s">
        <v>128</v>
      </c>
      <c r="B78" s="41">
        <v>6741.03819</v>
      </c>
      <c r="C78" s="34">
        <v>77.63651444264032</v>
      </c>
      <c r="D78" s="17">
        <v>3573.61042</v>
      </c>
      <c r="E78" s="17">
        <v>10028.2809</v>
      </c>
      <c r="F78" s="64">
        <v>280.6204292408572</v>
      </c>
      <c r="H78" s="85"/>
      <c r="I78" s="85"/>
      <c r="J78" s="85"/>
      <c r="K78" s="85"/>
      <c r="M78" s="76"/>
      <c r="N78" s="76"/>
    </row>
    <row r="79" spans="1:14" ht="15">
      <c r="A79" s="8" t="s">
        <v>129</v>
      </c>
      <c r="B79" s="42">
        <v>6100</v>
      </c>
      <c r="C79" s="54">
        <v>0</v>
      </c>
      <c r="D79" s="26">
        <v>6100</v>
      </c>
      <c r="E79" s="26">
        <v>0</v>
      </c>
      <c r="F79" s="54">
        <v>0</v>
      </c>
      <c r="H79" s="85"/>
      <c r="I79" s="85"/>
      <c r="J79" s="85"/>
      <c r="K79" s="85"/>
      <c r="M79" s="76"/>
      <c r="N79" s="76"/>
    </row>
    <row r="80" spans="8:14" ht="12">
      <c r="H80" s="76"/>
      <c r="M80" s="76"/>
      <c r="N80" s="76"/>
    </row>
    <row r="81" spans="13:14" ht="12">
      <c r="M81" s="76"/>
      <c r="N81" s="76"/>
    </row>
  </sheetData>
  <sheetProtection/>
  <mergeCells count="5">
    <mergeCell ref="B2:B4"/>
    <mergeCell ref="C4:C5"/>
    <mergeCell ref="A3:A4"/>
    <mergeCell ref="E2:E4"/>
    <mergeCell ref="D2:D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9">
      <selection activeCell="C35" sqref="C35"/>
    </sheetView>
  </sheetViews>
  <sheetFormatPr defaultColWidth="9.140625" defaultRowHeight="15"/>
  <cols>
    <col min="1" max="1" width="44.8515625" style="30" bestFit="1" customWidth="1"/>
    <col min="2" max="2" width="11.8515625" style="43" customWidth="1"/>
    <col min="3" max="3" width="11.57421875" style="25" customWidth="1"/>
    <col min="4" max="5" width="11.8515625" style="25" customWidth="1"/>
    <col min="6" max="6" width="12.28125" style="71" customWidth="1"/>
    <col min="7" max="16384" width="9.140625" style="24" customWidth="1"/>
  </cols>
  <sheetData>
    <row r="1" spans="1:2" ht="24.75" customHeight="1">
      <c r="A1" s="21" t="s">
        <v>154</v>
      </c>
      <c r="B1" s="40"/>
    </row>
    <row r="2" spans="1:6" ht="15" customHeight="1">
      <c r="A2" s="29" t="s">
        <v>56</v>
      </c>
      <c r="B2" s="106" t="s">
        <v>155</v>
      </c>
      <c r="C2" s="58" t="s">
        <v>144</v>
      </c>
      <c r="D2" s="113" t="s">
        <v>163</v>
      </c>
      <c r="E2" s="113" t="s">
        <v>164</v>
      </c>
      <c r="F2" s="72" t="s">
        <v>144</v>
      </c>
    </row>
    <row r="3" spans="1:6" ht="15">
      <c r="A3" s="111" t="s">
        <v>132</v>
      </c>
      <c r="B3" s="107"/>
      <c r="C3" s="36">
        <v>2018</v>
      </c>
      <c r="D3" s="114"/>
      <c r="E3" s="114"/>
      <c r="F3" s="73" t="s">
        <v>162</v>
      </c>
    </row>
    <row r="4" spans="1:6" ht="14.25">
      <c r="A4" s="112"/>
      <c r="B4" s="108"/>
      <c r="C4" s="109">
        <v>2017</v>
      </c>
      <c r="D4" s="114"/>
      <c r="E4" s="115"/>
      <c r="F4" s="74">
        <v>2019</v>
      </c>
    </row>
    <row r="5" spans="1:6" ht="14.25">
      <c r="A5" s="29"/>
      <c r="B5" s="55" t="s">
        <v>137</v>
      </c>
      <c r="C5" s="110"/>
      <c r="D5" s="60" t="s">
        <v>137</v>
      </c>
      <c r="E5" s="44" t="s">
        <v>137</v>
      </c>
      <c r="F5" s="75">
        <v>2018</v>
      </c>
    </row>
    <row r="6" spans="1:14" ht="14.25">
      <c r="A6" s="8" t="s">
        <v>55</v>
      </c>
      <c r="B6" s="42">
        <v>2553580.3753899992</v>
      </c>
      <c r="C6" s="33">
        <v>110.85640529526503</v>
      </c>
      <c r="D6" s="26">
        <v>1456271.6867799999</v>
      </c>
      <c r="E6" s="26">
        <v>1499302.89214</v>
      </c>
      <c r="F6" s="54">
        <v>102.95488855209068</v>
      </c>
      <c r="H6" s="68"/>
      <c r="I6" s="68"/>
      <c r="J6" s="68"/>
      <c r="K6" s="68"/>
      <c r="L6" s="68"/>
      <c r="M6" s="68"/>
      <c r="N6" s="68"/>
    </row>
    <row r="7" spans="1:14" ht="15">
      <c r="A7" s="8" t="s">
        <v>57</v>
      </c>
      <c r="B7" s="42">
        <v>443298.63977</v>
      </c>
      <c r="C7" s="33">
        <v>104.07123784313532</v>
      </c>
      <c r="D7" s="26">
        <v>246398.19553</v>
      </c>
      <c r="E7" s="26">
        <v>266018.69395</v>
      </c>
      <c r="F7" s="54">
        <v>107.96292293366699</v>
      </c>
      <c r="H7" s="68"/>
      <c r="I7" s="86"/>
      <c r="J7" s="86"/>
      <c r="K7" s="86"/>
      <c r="M7" s="68"/>
      <c r="N7" s="68"/>
    </row>
    <row r="8" spans="1:14" ht="15">
      <c r="A8" s="13" t="s">
        <v>58</v>
      </c>
      <c r="B8" s="41">
        <v>24347.587809999997</v>
      </c>
      <c r="C8" s="34">
        <v>108.52784693177307</v>
      </c>
      <c r="D8" s="17">
        <v>13900.6263</v>
      </c>
      <c r="E8" s="17">
        <v>15617.85204</v>
      </c>
      <c r="F8" s="64">
        <v>112.35358539204812</v>
      </c>
      <c r="H8" s="68"/>
      <c r="I8" s="86"/>
      <c r="J8" s="86"/>
      <c r="K8" s="86"/>
      <c r="M8" s="68"/>
      <c r="N8" s="68"/>
    </row>
    <row r="9" spans="1:14" ht="15">
      <c r="A9" s="13" t="s">
        <v>59</v>
      </c>
      <c r="B9" s="41">
        <v>108473.08226000001</v>
      </c>
      <c r="C9" s="34">
        <v>105.15293466777678</v>
      </c>
      <c r="D9" s="17">
        <v>56809.08526</v>
      </c>
      <c r="E9" s="17">
        <v>60232.22665999999</v>
      </c>
      <c r="F9" s="64">
        <v>106.02569357407039</v>
      </c>
      <c r="H9" s="68"/>
      <c r="I9" s="86"/>
      <c r="J9" s="86"/>
      <c r="K9" s="86"/>
      <c r="M9" s="68"/>
      <c r="N9" s="68"/>
    </row>
    <row r="10" spans="1:14" ht="15">
      <c r="A10" s="13" t="s">
        <v>60</v>
      </c>
      <c r="B10" s="41">
        <v>52482.12521</v>
      </c>
      <c r="C10" s="34">
        <v>100.68515412455139</v>
      </c>
      <c r="D10" s="17">
        <v>31782.0321</v>
      </c>
      <c r="E10" s="17">
        <v>33152.52865</v>
      </c>
      <c r="F10" s="64">
        <v>104.31217407901366</v>
      </c>
      <c r="H10" s="68"/>
      <c r="I10" s="86"/>
      <c r="J10" s="86"/>
      <c r="K10" s="86"/>
      <c r="M10" s="68"/>
      <c r="N10" s="68"/>
    </row>
    <row r="11" spans="1:14" ht="15">
      <c r="A11" s="13" t="s">
        <v>61</v>
      </c>
      <c r="B11" s="41">
        <v>19040.518170000003</v>
      </c>
      <c r="C11" s="34">
        <v>103.1470229321911</v>
      </c>
      <c r="D11" s="17">
        <v>10553.3526</v>
      </c>
      <c r="E11" s="17">
        <v>12215.13397</v>
      </c>
      <c r="F11" s="64">
        <v>115.74647823289823</v>
      </c>
      <c r="H11" s="68"/>
      <c r="I11" s="86"/>
      <c r="J11" s="86"/>
      <c r="K11" s="86"/>
      <c r="M11" s="68"/>
      <c r="N11" s="68"/>
    </row>
    <row r="12" spans="1:14" ht="15">
      <c r="A12" s="13" t="s">
        <v>62</v>
      </c>
      <c r="B12" s="41">
        <v>63648.00401</v>
      </c>
      <c r="C12" s="34">
        <v>108.9937928624532</v>
      </c>
      <c r="D12" s="17">
        <v>34866.43161</v>
      </c>
      <c r="E12" s="17">
        <v>36702.864700000006</v>
      </c>
      <c r="F12" s="64">
        <v>105.26705201880569</v>
      </c>
      <c r="H12" s="68"/>
      <c r="I12" s="86"/>
      <c r="J12" s="86"/>
      <c r="K12" s="86"/>
      <c r="M12" s="68"/>
      <c r="N12" s="68"/>
    </row>
    <row r="13" spans="1:14" ht="15">
      <c r="A13" s="13" t="s">
        <v>63</v>
      </c>
      <c r="B13" s="41">
        <v>69455.35429999999</v>
      </c>
      <c r="C13" s="34">
        <v>102.205105284734</v>
      </c>
      <c r="D13" s="17">
        <v>40620.36812</v>
      </c>
      <c r="E13" s="17">
        <v>43608.57183</v>
      </c>
      <c r="F13" s="64">
        <v>107.35641710870838</v>
      </c>
      <c r="H13" s="68"/>
      <c r="I13" s="86"/>
      <c r="J13" s="86"/>
      <c r="K13" s="86"/>
      <c r="M13" s="68"/>
      <c r="N13" s="68"/>
    </row>
    <row r="14" spans="1:14" ht="15">
      <c r="A14" s="13" t="s">
        <v>64</v>
      </c>
      <c r="B14" s="41">
        <v>10554.262560000001</v>
      </c>
      <c r="C14" s="34">
        <v>87.74416479219191</v>
      </c>
      <c r="D14" s="17">
        <v>5302.0656500000005</v>
      </c>
      <c r="E14" s="17">
        <v>5487.13395</v>
      </c>
      <c r="F14" s="64">
        <v>103.49049431328712</v>
      </c>
      <c r="H14" s="68"/>
      <c r="I14" s="86"/>
      <c r="J14" s="86"/>
      <c r="K14" s="86"/>
      <c r="M14" s="68"/>
      <c r="N14" s="68"/>
    </row>
    <row r="15" spans="1:14" ht="15">
      <c r="A15" s="13" t="s">
        <v>65</v>
      </c>
      <c r="B15" s="41">
        <v>35154.06489</v>
      </c>
      <c r="C15" s="34">
        <v>99.55468651289596</v>
      </c>
      <c r="D15" s="17">
        <v>18560.9973</v>
      </c>
      <c r="E15" s="17">
        <v>21057.11447</v>
      </c>
      <c r="F15" s="64">
        <v>113.44818454340275</v>
      </c>
      <c r="H15" s="68"/>
      <c r="I15" s="86"/>
      <c r="J15" s="86"/>
      <c r="K15" s="86"/>
      <c r="M15" s="68"/>
      <c r="N15" s="68"/>
    </row>
    <row r="16" spans="1:14" ht="15">
      <c r="A16" s="13" t="s">
        <v>66</v>
      </c>
      <c r="B16" s="41">
        <v>18942.56992</v>
      </c>
      <c r="C16" s="34">
        <v>111.78644508719135</v>
      </c>
      <c r="D16" s="17">
        <v>10867.51859</v>
      </c>
      <c r="E16" s="17">
        <v>11193.73493</v>
      </c>
      <c r="F16" s="64">
        <v>103.00175552770783</v>
      </c>
      <c r="H16" s="68"/>
      <c r="I16" s="86"/>
      <c r="J16" s="86"/>
      <c r="K16" s="86"/>
      <c r="M16" s="68"/>
      <c r="N16" s="68"/>
    </row>
    <row r="17" spans="1:14" ht="15">
      <c r="A17" s="13" t="s">
        <v>67</v>
      </c>
      <c r="B17" s="41">
        <v>41201.07064</v>
      </c>
      <c r="C17" s="34">
        <v>105.25896667980712</v>
      </c>
      <c r="D17" s="17">
        <v>23135.718</v>
      </c>
      <c r="E17" s="17">
        <v>26751.53275</v>
      </c>
      <c r="F17" s="64">
        <v>115.62871206331266</v>
      </c>
      <c r="H17" s="68"/>
      <c r="I17" s="86"/>
      <c r="J17" s="86"/>
      <c r="K17" s="86"/>
      <c r="M17" s="68"/>
      <c r="N17" s="68"/>
    </row>
    <row r="18" spans="1:14" ht="15">
      <c r="A18" s="8" t="s">
        <v>68</v>
      </c>
      <c r="B18" s="42">
        <v>74999.46876999999</v>
      </c>
      <c r="C18" s="33">
        <v>93.85506403235705</v>
      </c>
      <c r="D18" s="26">
        <v>43666.5242</v>
      </c>
      <c r="E18" s="26">
        <v>48359.87551</v>
      </c>
      <c r="F18" s="54">
        <v>110.74816783791552</v>
      </c>
      <c r="H18" s="68"/>
      <c r="I18" s="86"/>
      <c r="J18" s="86"/>
      <c r="K18" s="86"/>
      <c r="M18" s="68"/>
      <c r="N18" s="68"/>
    </row>
    <row r="19" spans="1:14" ht="15">
      <c r="A19" s="10" t="s">
        <v>69</v>
      </c>
      <c r="B19" s="41">
        <v>64905.04324</v>
      </c>
      <c r="C19" s="34">
        <v>101.04492711870041</v>
      </c>
      <c r="D19" s="17">
        <v>38800.573710000004</v>
      </c>
      <c r="E19" s="17">
        <v>40537.31332</v>
      </c>
      <c r="F19" s="64">
        <v>104.47606683081696</v>
      </c>
      <c r="H19" s="68"/>
      <c r="I19" s="86"/>
      <c r="J19" s="86"/>
      <c r="K19" s="86"/>
      <c r="M19" s="68"/>
      <c r="N19" s="68"/>
    </row>
    <row r="20" spans="1:14" ht="15">
      <c r="A20" s="10" t="s">
        <v>70</v>
      </c>
      <c r="B20" s="41">
        <v>10094.425529999999</v>
      </c>
      <c r="C20" s="34">
        <v>64.39400392064105</v>
      </c>
      <c r="D20" s="17">
        <v>4865.95049</v>
      </c>
      <c r="E20" s="17">
        <v>7822.562190000001</v>
      </c>
      <c r="F20" s="64">
        <v>160.76123680411717</v>
      </c>
      <c r="H20" s="68"/>
      <c r="I20" s="86"/>
      <c r="J20" s="86"/>
      <c r="K20" s="86"/>
      <c r="M20" s="68"/>
      <c r="N20" s="68"/>
    </row>
    <row r="21" spans="1:14" ht="15">
      <c r="A21" s="8" t="s">
        <v>71</v>
      </c>
      <c r="B21" s="42">
        <v>50208.87257</v>
      </c>
      <c r="C21" s="33">
        <v>118.55571828193723</v>
      </c>
      <c r="D21" s="26">
        <v>27775.648989999998</v>
      </c>
      <c r="E21" s="26">
        <v>32321.358510000002</v>
      </c>
      <c r="F21" s="54">
        <v>116.36580848799099</v>
      </c>
      <c r="H21" s="68"/>
      <c r="I21" s="86"/>
      <c r="J21" s="86"/>
      <c r="K21" s="86"/>
      <c r="M21" s="68"/>
      <c r="N21" s="68"/>
    </row>
    <row r="22" spans="1:14" ht="15">
      <c r="A22" s="10" t="s">
        <v>72</v>
      </c>
      <c r="B22" s="41">
        <v>0</v>
      </c>
      <c r="C22" s="34">
        <v>0</v>
      </c>
      <c r="D22" s="17">
        <v>0</v>
      </c>
      <c r="E22" s="17">
        <v>0.6827300000000001</v>
      </c>
      <c r="F22" s="64">
        <v>0</v>
      </c>
      <c r="H22" s="68"/>
      <c r="I22" s="86"/>
      <c r="J22" s="86"/>
      <c r="K22" s="86"/>
      <c r="M22" s="68"/>
      <c r="N22" s="68"/>
    </row>
    <row r="23" spans="1:14" ht="15">
      <c r="A23" s="10" t="s">
        <v>73</v>
      </c>
      <c r="B23" s="41">
        <v>2460.23838</v>
      </c>
      <c r="C23" s="34">
        <v>169.20209643367681</v>
      </c>
      <c r="D23" s="17">
        <v>1381.50274</v>
      </c>
      <c r="E23" s="17">
        <v>840.90165</v>
      </c>
      <c r="F23" s="64">
        <v>60.86861977559307</v>
      </c>
      <c r="H23" s="68"/>
      <c r="I23" s="86"/>
      <c r="J23" s="86"/>
      <c r="K23" s="86"/>
      <c r="M23" s="68"/>
      <c r="N23" s="68"/>
    </row>
    <row r="24" spans="1:14" ht="15">
      <c r="A24" s="10" t="s">
        <v>74</v>
      </c>
      <c r="B24" s="41">
        <v>117.05059</v>
      </c>
      <c r="C24" s="34">
        <v>170.89114354725302</v>
      </c>
      <c r="D24" s="17">
        <v>49.93727</v>
      </c>
      <c r="E24" s="17">
        <v>89.73589</v>
      </c>
      <c r="F24" s="64">
        <v>179.6972281424275</v>
      </c>
      <c r="H24" s="68"/>
      <c r="I24" s="86"/>
      <c r="J24" s="86"/>
      <c r="K24" s="86"/>
      <c r="M24" s="68"/>
      <c r="N24" s="68"/>
    </row>
    <row r="25" spans="1:14" ht="15">
      <c r="A25" s="10" t="s">
        <v>75</v>
      </c>
      <c r="B25" s="41">
        <v>5098.39185</v>
      </c>
      <c r="C25" s="34">
        <v>106.12013713747575</v>
      </c>
      <c r="D25" s="17">
        <v>2525.0543700000003</v>
      </c>
      <c r="E25" s="17">
        <v>5662.67641</v>
      </c>
      <c r="F25" s="64">
        <v>224.25958336889192</v>
      </c>
      <c r="H25" s="68"/>
      <c r="I25" s="86"/>
      <c r="J25" s="86"/>
      <c r="K25" s="86"/>
      <c r="M25" s="68"/>
      <c r="N25" s="68"/>
    </row>
    <row r="26" spans="1:14" ht="15">
      <c r="A26" s="10" t="s">
        <v>76</v>
      </c>
      <c r="B26" s="41">
        <v>7.68677</v>
      </c>
      <c r="C26" s="34">
        <v>66.68514508595503</v>
      </c>
      <c r="D26" s="17">
        <v>3.63869</v>
      </c>
      <c r="E26" s="17">
        <v>16.1525</v>
      </c>
      <c r="F26" s="64" t="s">
        <v>157</v>
      </c>
      <c r="H26" s="68"/>
      <c r="I26" s="86"/>
      <c r="J26" s="86"/>
      <c r="K26" s="86"/>
      <c r="M26" s="68"/>
      <c r="N26" s="68"/>
    </row>
    <row r="27" spans="1:14" ht="15">
      <c r="A27" s="10" t="s">
        <v>77</v>
      </c>
      <c r="B27" s="41">
        <v>498.18975</v>
      </c>
      <c r="C27" s="34">
        <v>131.18815224953732</v>
      </c>
      <c r="D27" s="17">
        <v>307.87395000000004</v>
      </c>
      <c r="E27" s="17">
        <v>413.12915999999996</v>
      </c>
      <c r="F27" s="64">
        <v>134.18776093268036</v>
      </c>
      <c r="H27" s="68"/>
      <c r="I27" s="86"/>
      <c r="J27" s="86"/>
      <c r="K27" s="86"/>
      <c r="M27" s="68"/>
      <c r="N27" s="68"/>
    </row>
    <row r="28" spans="1:14" ht="15">
      <c r="A28" s="10" t="s">
        <v>78</v>
      </c>
      <c r="B28" s="41">
        <v>3621.26506</v>
      </c>
      <c r="C28" s="34">
        <v>120.62772645634136</v>
      </c>
      <c r="D28" s="17">
        <v>1833.40867</v>
      </c>
      <c r="E28" s="17">
        <v>2207.96758</v>
      </c>
      <c r="F28" s="64">
        <v>120.4296464901085</v>
      </c>
      <c r="H28" s="68"/>
      <c r="I28" s="86"/>
      <c r="J28" s="86"/>
      <c r="K28" s="86"/>
      <c r="M28" s="68"/>
      <c r="N28" s="68"/>
    </row>
    <row r="29" spans="1:14" ht="15">
      <c r="A29" s="10" t="s">
        <v>79</v>
      </c>
      <c r="B29" s="41">
        <v>30737.72429</v>
      </c>
      <c r="C29" s="34">
        <v>123.48407953404912</v>
      </c>
      <c r="D29" s="17">
        <v>17023.23328</v>
      </c>
      <c r="E29" s="17">
        <v>16944.69243</v>
      </c>
      <c r="F29" s="64">
        <v>99.5386255436429</v>
      </c>
      <c r="H29" s="68"/>
      <c r="I29" s="86"/>
      <c r="J29" s="86"/>
      <c r="K29" s="86"/>
      <c r="M29" s="68"/>
      <c r="N29" s="68"/>
    </row>
    <row r="30" spans="1:14" ht="15">
      <c r="A30" s="10" t="s">
        <v>80</v>
      </c>
      <c r="B30" s="41">
        <v>7668.32588</v>
      </c>
      <c r="C30" s="34">
        <v>99.10657884847659</v>
      </c>
      <c r="D30" s="17">
        <v>4651.0000199999995</v>
      </c>
      <c r="E30" s="17">
        <v>6145.420160000001</v>
      </c>
      <c r="F30" s="64">
        <v>132.13115746234723</v>
      </c>
      <c r="H30" s="68"/>
      <c r="I30" s="86"/>
      <c r="J30" s="86"/>
      <c r="K30" s="86"/>
      <c r="M30" s="68"/>
      <c r="N30" s="68"/>
    </row>
    <row r="31" spans="1:14" ht="15">
      <c r="A31" s="8" t="s">
        <v>81</v>
      </c>
      <c r="B31" s="42">
        <v>273437.05363</v>
      </c>
      <c r="C31" s="33">
        <v>106.85130677151109</v>
      </c>
      <c r="D31" s="26">
        <v>138236.44005</v>
      </c>
      <c r="E31" s="26">
        <v>161555.61088999998</v>
      </c>
      <c r="F31" s="54">
        <v>116.86904757643168</v>
      </c>
      <c r="H31" s="68"/>
      <c r="I31" s="86"/>
      <c r="J31" s="86"/>
      <c r="K31" s="86"/>
      <c r="M31" s="68"/>
      <c r="N31" s="68"/>
    </row>
    <row r="32" spans="1:14" ht="15">
      <c r="A32" s="10" t="s">
        <v>82</v>
      </c>
      <c r="B32" s="41">
        <v>714.64108</v>
      </c>
      <c r="C32" s="34">
        <v>103.44415658211668</v>
      </c>
      <c r="D32" s="17">
        <v>531.66086</v>
      </c>
      <c r="E32" s="17">
        <v>567.53058</v>
      </c>
      <c r="F32" s="64">
        <v>106.74672948465683</v>
      </c>
      <c r="H32" s="68"/>
      <c r="I32" s="86"/>
      <c r="J32" s="86"/>
      <c r="K32" s="86"/>
      <c r="M32" s="68"/>
      <c r="N32" s="68"/>
    </row>
    <row r="33" spans="1:14" ht="15">
      <c r="A33" s="10" t="s">
        <v>83</v>
      </c>
      <c r="B33" s="41">
        <v>224696.61996</v>
      </c>
      <c r="C33" s="34">
        <v>130.98520874521512</v>
      </c>
      <c r="D33" s="17">
        <v>120456.22297</v>
      </c>
      <c r="E33" s="17">
        <v>117400.18183</v>
      </c>
      <c r="F33" s="64">
        <v>97.46294457467663</v>
      </c>
      <c r="H33" s="68"/>
      <c r="I33" s="86"/>
      <c r="J33" s="86"/>
      <c r="K33" s="86"/>
      <c r="M33" s="68"/>
      <c r="N33" s="68"/>
    </row>
    <row r="34" spans="1:14" ht="15">
      <c r="A34" s="10" t="s">
        <v>84</v>
      </c>
      <c r="B34" s="41">
        <v>11026.142619999999</v>
      </c>
      <c r="C34" s="34">
        <v>113.02352783708216</v>
      </c>
      <c r="D34" s="17">
        <v>5583.51614</v>
      </c>
      <c r="E34" s="17">
        <v>5569.823230000001</v>
      </c>
      <c r="F34" s="64">
        <v>99.75476188020835</v>
      </c>
      <c r="H34" s="68"/>
      <c r="I34" s="86"/>
      <c r="J34" s="86"/>
      <c r="K34" s="86"/>
      <c r="M34" s="68"/>
      <c r="N34" s="68"/>
    </row>
    <row r="35" spans="1:14" ht="15">
      <c r="A35" s="10" t="s">
        <v>85</v>
      </c>
      <c r="B35" s="41">
        <v>36999.64997</v>
      </c>
      <c r="C35" s="34">
        <v>50.05750135225869</v>
      </c>
      <c r="D35" s="17">
        <v>11665.04008</v>
      </c>
      <c r="E35" s="17">
        <v>38018.07525</v>
      </c>
      <c r="F35" s="64" t="s">
        <v>157</v>
      </c>
      <c r="H35" s="68"/>
      <c r="I35" s="86"/>
      <c r="J35" s="86"/>
      <c r="K35" s="86"/>
      <c r="M35" s="68"/>
      <c r="N35" s="68"/>
    </row>
    <row r="36" spans="1:14" ht="15">
      <c r="A36" s="8" t="s">
        <v>86</v>
      </c>
      <c r="B36" s="42">
        <v>14034.43634</v>
      </c>
      <c r="C36" s="33">
        <v>100.62157089458594</v>
      </c>
      <c r="D36" s="26">
        <v>8363.86162</v>
      </c>
      <c r="E36" s="26">
        <v>5746.45096</v>
      </c>
      <c r="F36" s="54">
        <v>68.70571538700327</v>
      </c>
      <c r="H36" s="68"/>
      <c r="I36" s="86"/>
      <c r="J36" s="86"/>
      <c r="K36" s="86"/>
      <c r="M36" s="68"/>
      <c r="N36" s="68"/>
    </row>
    <row r="37" spans="1:14" ht="15">
      <c r="A37" s="10" t="s">
        <v>87</v>
      </c>
      <c r="B37" s="41">
        <v>766.1012900000001</v>
      </c>
      <c r="C37" s="34">
        <v>102.11434588180708</v>
      </c>
      <c r="D37" s="17">
        <v>384.05584999999996</v>
      </c>
      <c r="E37" s="17">
        <v>475.54323</v>
      </c>
      <c r="F37" s="64">
        <v>123.82137389653094</v>
      </c>
      <c r="H37" s="68"/>
      <c r="I37" s="86"/>
      <c r="J37" s="86"/>
      <c r="K37" s="86"/>
      <c r="M37" s="68"/>
      <c r="N37" s="68"/>
    </row>
    <row r="38" spans="1:14" ht="15">
      <c r="A38" s="10" t="s">
        <v>88</v>
      </c>
      <c r="B38" s="41">
        <v>13168.758220000002</v>
      </c>
      <c r="C38" s="34">
        <v>101.45667737247517</v>
      </c>
      <c r="D38" s="17">
        <v>7919.879849999999</v>
      </c>
      <c r="E38" s="17">
        <v>5210.2182</v>
      </c>
      <c r="F38" s="64">
        <v>65.78658134567534</v>
      </c>
      <c r="H38" s="68"/>
      <c r="I38" s="86"/>
      <c r="J38" s="86"/>
      <c r="K38" s="86"/>
      <c r="M38" s="68"/>
      <c r="N38" s="68"/>
    </row>
    <row r="39" spans="1:14" ht="15">
      <c r="A39" s="10" t="s">
        <v>89</v>
      </c>
      <c r="B39" s="41">
        <v>99.57683</v>
      </c>
      <c r="C39" s="34">
        <v>45.71592182264229</v>
      </c>
      <c r="D39" s="17">
        <v>59.92592</v>
      </c>
      <c r="E39" s="17">
        <v>60.68953</v>
      </c>
      <c r="F39" s="64">
        <v>101.27425661550127</v>
      </c>
      <c r="H39" s="68"/>
      <c r="I39" s="86"/>
      <c r="J39" s="86"/>
      <c r="K39" s="86"/>
      <c r="M39" s="68"/>
      <c r="N39" s="68"/>
    </row>
    <row r="40" spans="1:14" ht="15">
      <c r="A40" s="8" t="s">
        <v>90</v>
      </c>
      <c r="B40" s="42">
        <v>251127.38100999998</v>
      </c>
      <c r="C40" s="33">
        <v>110.2244654992041</v>
      </c>
      <c r="D40" s="26">
        <v>144611.18275</v>
      </c>
      <c r="E40" s="26">
        <v>159445.21919</v>
      </c>
      <c r="F40" s="54">
        <v>110.25787643659943</v>
      </c>
      <c r="H40" s="68"/>
      <c r="I40" s="86"/>
      <c r="J40" s="86"/>
      <c r="K40" s="86"/>
      <c r="M40" s="68"/>
      <c r="N40" s="68"/>
    </row>
    <row r="41" spans="1:14" ht="15">
      <c r="A41" s="10" t="s">
        <v>91</v>
      </c>
      <c r="B41" s="41">
        <v>2479.18151</v>
      </c>
      <c r="C41" s="34">
        <v>111.44520492798439</v>
      </c>
      <c r="D41" s="17">
        <v>1566.57608</v>
      </c>
      <c r="E41" s="17">
        <v>1571.9153999999999</v>
      </c>
      <c r="F41" s="64">
        <v>100.34082736664789</v>
      </c>
      <c r="H41" s="68"/>
      <c r="I41" s="86"/>
      <c r="J41" s="86"/>
      <c r="K41" s="86"/>
      <c r="M41" s="68"/>
      <c r="N41" s="68"/>
    </row>
    <row r="42" spans="1:14" ht="15">
      <c r="A42" s="10" t="s">
        <v>92</v>
      </c>
      <c r="B42" s="41">
        <v>3950.50951</v>
      </c>
      <c r="C42" s="34">
        <v>107.28270886718607</v>
      </c>
      <c r="D42" s="17">
        <v>2314.216</v>
      </c>
      <c r="E42" s="17">
        <v>2524.24947</v>
      </c>
      <c r="F42" s="64">
        <v>109.07579370292144</v>
      </c>
      <c r="H42" s="68"/>
      <c r="I42" s="86"/>
      <c r="J42" s="86"/>
      <c r="K42" s="86"/>
      <c r="M42" s="68"/>
      <c r="N42" s="68"/>
    </row>
    <row r="43" spans="1:14" ht="15">
      <c r="A43" s="10" t="s">
        <v>93</v>
      </c>
      <c r="B43" s="41">
        <v>26651.23736</v>
      </c>
      <c r="C43" s="34">
        <v>108.73500694296271</v>
      </c>
      <c r="D43" s="17">
        <v>15496.511480000001</v>
      </c>
      <c r="E43" s="17">
        <v>17587.27352</v>
      </c>
      <c r="F43" s="64">
        <v>113.49182390306594</v>
      </c>
      <c r="H43" s="68"/>
      <c r="I43" s="86"/>
      <c r="J43" s="86"/>
      <c r="K43" s="86"/>
      <c r="M43" s="68"/>
      <c r="N43" s="68"/>
    </row>
    <row r="44" spans="1:14" ht="15">
      <c r="A44" s="10" t="s">
        <v>94</v>
      </c>
      <c r="B44" s="41">
        <v>86582.40868000001</v>
      </c>
      <c r="C44" s="34">
        <v>113.74840566150814</v>
      </c>
      <c r="D44" s="17">
        <v>48625.499200000006</v>
      </c>
      <c r="E44" s="17">
        <v>60760.50757</v>
      </c>
      <c r="F44" s="64">
        <v>124.95605920689445</v>
      </c>
      <c r="H44" s="68"/>
      <c r="I44" s="86"/>
      <c r="J44" s="86"/>
      <c r="K44" s="86"/>
      <c r="M44" s="68"/>
      <c r="N44" s="68"/>
    </row>
    <row r="45" spans="1:14" ht="15">
      <c r="A45" s="10" t="s">
        <v>95</v>
      </c>
      <c r="B45" s="41">
        <v>53159.21383</v>
      </c>
      <c r="C45" s="34">
        <v>104.13417803667488</v>
      </c>
      <c r="D45" s="17">
        <v>30611.31173</v>
      </c>
      <c r="E45" s="17">
        <v>32435.48857</v>
      </c>
      <c r="F45" s="64">
        <v>105.95915933328742</v>
      </c>
      <c r="H45" s="68"/>
      <c r="I45" s="86"/>
      <c r="J45" s="86"/>
      <c r="K45" s="86"/>
      <c r="M45" s="68"/>
      <c r="N45" s="68"/>
    </row>
    <row r="46" spans="1:14" ht="15">
      <c r="A46" s="10" t="s">
        <v>96</v>
      </c>
      <c r="B46" s="41">
        <v>2246.29729</v>
      </c>
      <c r="C46" s="34">
        <v>99.85938050291678</v>
      </c>
      <c r="D46" s="17">
        <v>1798.83928</v>
      </c>
      <c r="E46" s="17">
        <v>1974.78844</v>
      </c>
      <c r="F46" s="64">
        <v>109.7812607249715</v>
      </c>
      <c r="H46" s="68"/>
      <c r="I46" s="86"/>
      <c r="J46" s="86"/>
      <c r="K46" s="86"/>
      <c r="M46" s="68"/>
      <c r="N46" s="68"/>
    </row>
    <row r="47" spans="1:14" ht="15">
      <c r="A47" s="10" t="s">
        <v>97</v>
      </c>
      <c r="B47" s="41">
        <v>3992.20699</v>
      </c>
      <c r="C47" s="34">
        <v>104.71223566337855</v>
      </c>
      <c r="D47" s="17">
        <v>2168.6609900000003</v>
      </c>
      <c r="E47" s="17">
        <v>1953.98781</v>
      </c>
      <c r="F47" s="64">
        <v>90.10111857086524</v>
      </c>
      <c r="H47" s="68"/>
      <c r="I47" s="86"/>
      <c r="J47" s="86"/>
      <c r="K47" s="86"/>
      <c r="M47" s="68"/>
      <c r="N47" s="68"/>
    </row>
    <row r="48" spans="1:14" ht="15">
      <c r="A48" s="10" t="s">
        <v>98</v>
      </c>
      <c r="B48" s="41">
        <v>37488.623799999994</v>
      </c>
      <c r="C48" s="34">
        <v>117.27547655066546</v>
      </c>
      <c r="D48" s="17">
        <v>21448.0112</v>
      </c>
      <c r="E48" s="17">
        <v>21661.50416</v>
      </c>
      <c r="F48" s="64">
        <v>100.99539746603638</v>
      </c>
      <c r="H48" s="68"/>
      <c r="I48" s="86"/>
      <c r="J48" s="86"/>
      <c r="K48" s="86"/>
      <c r="M48" s="68"/>
      <c r="N48" s="68"/>
    </row>
    <row r="49" spans="1:14" ht="15">
      <c r="A49" s="10" t="s">
        <v>99</v>
      </c>
      <c r="B49" s="41">
        <v>34577.70204</v>
      </c>
      <c r="C49" s="34">
        <v>107.3142195179654</v>
      </c>
      <c r="D49" s="17">
        <v>20581.55679</v>
      </c>
      <c r="E49" s="17">
        <v>18975.50425</v>
      </c>
      <c r="F49" s="64">
        <v>92.19664208890003</v>
      </c>
      <c r="H49" s="68"/>
      <c r="I49" s="86"/>
      <c r="J49" s="86"/>
      <c r="K49" s="86"/>
      <c r="M49" s="68"/>
      <c r="N49" s="68"/>
    </row>
    <row r="50" spans="1:14" ht="15">
      <c r="A50" s="8" t="s">
        <v>100</v>
      </c>
      <c r="B50" s="42">
        <v>462097.05267</v>
      </c>
      <c r="C50" s="33">
        <v>112.81508022753476</v>
      </c>
      <c r="D50" s="26">
        <v>264250.57921</v>
      </c>
      <c r="E50" s="26">
        <v>271092.31564</v>
      </c>
      <c r="F50" s="54">
        <v>102.58910934101033</v>
      </c>
      <c r="H50" s="68"/>
      <c r="I50" s="86"/>
      <c r="J50" s="86"/>
      <c r="K50" s="86"/>
      <c r="M50" s="68"/>
      <c r="N50" s="68"/>
    </row>
    <row r="51" spans="1:14" ht="15">
      <c r="A51" s="10" t="s">
        <v>101</v>
      </c>
      <c r="B51" s="41">
        <v>261.57413</v>
      </c>
      <c r="C51" s="34">
        <v>82.36344044200543</v>
      </c>
      <c r="D51" s="17">
        <v>144.55548000000002</v>
      </c>
      <c r="E51" s="17">
        <v>149.93678</v>
      </c>
      <c r="F51" s="64">
        <v>103.72265375204037</v>
      </c>
      <c r="H51" s="68"/>
      <c r="I51" s="86"/>
      <c r="J51" s="86"/>
      <c r="K51" s="86"/>
      <c r="M51" s="68"/>
      <c r="N51" s="68"/>
    </row>
    <row r="52" spans="1:14" ht="15">
      <c r="A52" s="10" t="s">
        <v>102</v>
      </c>
      <c r="B52" s="41">
        <v>22095.87527</v>
      </c>
      <c r="C52" s="34">
        <v>103.51798351841508</v>
      </c>
      <c r="D52" s="17">
        <v>11395.58181</v>
      </c>
      <c r="E52" s="17">
        <v>11337.436</v>
      </c>
      <c r="F52" s="64">
        <v>99.48975128282635</v>
      </c>
      <c r="H52" s="68"/>
      <c r="I52" s="86"/>
      <c r="J52" s="86"/>
      <c r="K52" s="86"/>
      <c r="M52" s="68"/>
      <c r="N52" s="68"/>
    </row>
    <row r="53" spans="1:14" ht="15">
      <c r="A53" s="10" t="s">
        <v>103</v>
      </c>
      <c r="B53" s="41">
        <v>27956.553079999998</v>
      </c>
      <c r="C53" s="34">
        <v>111.1133980046832</v>
      </c>
      <c r="D53" s="17">
        <v>16154.768900000001</v>
      </c>
      <c r="E53" s="17">
        <v>17765.85902</v>
      </c>
      <c r="F53" s="64">
        <v>109.97284535589982</v>
      </c>
      <c r="H53" s="68"/>
      <c r="I53" s="86"/>
      <c r="J53" s="86"/>
      <c r="K53" s="86"/>
      <c r="M53" s="68"/>
      <c r="N53" s="68"/>
    </row>
    <row r="54" spans="1:14" ht="15">
      <c r="A54" s="10" t="s">
        <v>104</v>
      </c>
      <c r="B54" s="41">
        <v>35977.26911</v>
      </c>
      <c r="C54" s="34">
        <v>109.85257391653785</v>
      </c>
      <c r="D54" s="17">
        <v>20621.20508</v>
      </c>
      <c r="E54" s="17">
        <v>22022.36945</v>
      </c>
      <c r="F54" s="64">
        <v>106.79477443032151</v>
      </c>
      <c r="H54" s="68"/>
      <c r="I54" s="86"/>
      <c r="J54" s="86"/>
      <c r="K54" s="86"/>
      <c r="M54" s="68"/>
      <c r="N54" s="68"/>
    </row>
    <row r="55" spans="1:14" ht="15">
      <c r="A55" s="10" t="s">
        <v>105</v>
      </c>
      <c r="B55" s="41">
        <v>21511.03604</v>
      </c>
      <c r="C55" s="34">
        <v>101.19372782746572</v>
      </c>
      <c r="D55" s="17">
        <v>13180.5668</v>
      </c>
      <c r="E55" s="17">
        <v>14036.93766</v>
      </c>
      <c r="F55" s="64">
        <v>106.49722332123078</v>
      </c>
      <c r="H55" s="68"/>
      <c r="I55" s="86"/>
      <c r="J55" s="86"/>
      <c r="K55" s="86"/>
      <c r="M55" s="68"/>
      <c r="N55" s="68"/>
    </row>
    <row r="56" spans="1:14" ht="15">
      <c r="A56" s="10" t="s">
        <v>106</v>
      </c>
      <c r="B56" s="41">
        <v>124272.09462</v>
      </c>
      <c r="C56" s="34">
        <v>115.07308855052148</v>
      </c>
      <c r="D56" s="17">
        <v>70337.32081</v>
      </c>
      <c r="E56" s="17">
        <v>77047.55709999999</v>
      </c>
      <c r="F56" s="64">
        <v>109.5400794524519</v>
      </c>
      <c r="H56" s="68"/>
      <c r="I56" s="86"/>
      <c r="J56" s="86"/>
      <c r="K56" s="86"/>
      <c r="M56" s="68"/>
      <c r="N56" s="68"/>
    </row>
    <row r="57" spans="1:14" ht="15">
      <c r="A57" s="10" t="s">
        <v>107</v>
      </c>
      <c r="B57" s="41">
        <v>85796.04167</v>
      </c>
      <c r="C57" s="34">
        <v>126.51792148727719</v>
      </c>
      <c r="D57" s="17">
        <v>50410.29807</v>
      </c>
      <c r="E57" s="17">
        <v>49484.8527</v>
      </c>
      <c r="F57" s="64">
        <v>98.16417397747794</v>
      </c>
      <c r="H57" s="68"/>
      <c r="I57" s="86"/>
      <c r="J57" s="86"/>
      <c r="K57" s="86"/>
      <c r="M57" s="68"/>
      <c r="N57" s="68"/>
    </row>
    <row r="58" spans="1:14" ht="15">
      <c r="A58" s="10" t="s">
        <v>108</v>
      </c>
      <c r="B58" s="41">
        <v>20559.26336</v>
      </c>
      <c r="C58" s="34">
        <v>118.16979576131872</v>
      </c>
      <c r="D58" s="17">
        <v>11861.45597</v>
      </c>
      <c r="E58" s="17">
        <v>12824.62116</v>
      </c>
      <c r="F58" s="64">
        <v>108.12012616693968</v>
      </c>
      <c r="H58" s="68"/>
      <c r="I58" s="86"/>
      <c r="J58" s="86"/>
      <c r="K58" s="86"/>
      <c r="M58" s="68"/>
      <c r="N58" s="68"/>
    </row>
    <row r="59" spans="1:14" ht="15">
      <c r="A59" s="10" t="s">
        <v>109</v>
      </c>
      <c r="B59" s="41">
        <v>123667.34539</v>
      </c>
      <c r="C59" s="34">
        <v>107.00684936705996</v>
      </c>
      <c r="D59" s="17">
        <v>70144.82629000001</v>
      </c>
      <c r="E59" s="17">
        <v>66422.74577000001</v>
      </c>
      <c r="F59" s="64">
        <v>94.69372052528608</v>
      </c>
      <c r="H59" s="68"/>
      <c r="I59" s="86"/>
      <c r="J59" s="86"/>
      <c r="K59" s="86"/>
      <c r="M59" s="68"/>
      <c r="N59" s="68"/>
    </row>
    <row r="60" spans="1:14" ht="15">
      <c r="A60" s="8" t="s">
        <v>110</v>
      </c>
      <c r="B60" s="42">
        <v>638084.80848</v>
      </c>
      <c r="C60" s="33">
        <v>115.49098294577252</v>
      </c>
      <c r="D60" s="26">
        <v>384503.25671</v>
      </c>
      <c r="E60" s="26">
        <v>342008.57349</v>
      </c>
      <c r="F60" s="54">
        <v>88.94816039177262</v>
      </c>
      <c r="H60" s="68"/>
      <c r="I60" s="86"/>
      <c r="J60" s="86"/>
      <c r="K60" s="86"/>
      <c r="M60" s="68"/>
      <c r="N60" s="68"/>
    </row>
    <row r="61" spans="1:14" ht="15">
      <c r="A61" s="10" t="s">
        <v>111</v>
      </c>
      <c r="B61" s="41">
        <v>50128.09241</v>
      </c>
      <c r="C61" s="64" t="s">
        <v>157</v>
      </c>
      <c r="D61" s="17">
        <v>46129.94418</v>
      </c>
      <c r="E61" s="17">
        <v>9080.69396</v>
      </c>
      <c r="F61" s="64">
        <v>19.685031320582016</v>
      </c>
      <c r="H61" s="68"/>
      <c r="I61" s="86"/>
      <c r="J61" s="86"/>
      <c r="K61" s="86"/>
      <c r="M61" s="68"/>
      <c r="N61" s="68"/>
    </row>
    <row r="62" spans="1:14" ht="15">
      <c r="A62" s="10" t="s">
        <v>112</v>
      </c>
      <c r="B62" s="41">
        <v>49108.143520000005</v>
      </c>
      <c r="C62" s="34">
        <v>96.14489037272827</v>
      </c>
      <c r="D62" s="17">
        <v>29228.70658</v>
      </c>
      <c r="E62" s="17">
        <v>35742.88409000001</v>
      </c>
      <c r="F62" s="64">
        <v>122.28691677536423</v>
      </c>
      <c r="H62" s="68"/>
      <c r="I62" s="86"/>
      <c r="J62" s="86"/>
      <c r="K62" s="86"/>
      <c r="M62" s="68"/>
      <c r="N62" s="68"/>
    </row>
    <row r="63" spans="1:14" ht="15">
      <c r="A63" s="10" t="s">
        <v>113</v>
      </c>
      <c r="B63" s="41">
        <v>3622.74388</v>
      </c>
      <c r="C63" s="34">
        <v>88.70614821509352</v>
      </c>
      <c r="D63" s="17">
        <v>1845.68095</v>
      </c>
      <c r="E63" s="17">
        <v>2057.76949</v>
      </c>
      <c r="F63" s="64">
        <v>111.49107271221499</v>
      </c>
      <c r="H63" s="68"/>
      <c r="I63" s="86"/>
      <c r="J63" s="86"/>
      <c r="K63" s="86"/>
      <c r="M63" s="68"/>
      <c r="N63" s="68"/>
    </row>
    <row r="64" spans="1:14" ht="15">
      <c r="A64" s="10" t="s">
        <v>114</v>
      </c>
      <c r="B64" s="41">
        <v>94453.41205</v>
      </c>
      <c r="C64" s="34">
        <v>100.72145772401512</v>
      </c>
      <c r="D64" s="17">
        <v>57804.05786</v>
      </c>
      <c r="E64" s="17">
        <v>60153.58346</v>
      </c>
      <c r="F64" s="64">
        <v>104.06463782471897</v>
      </c>
      <c r="H64" s="68"/>
      <c r="I64" s="86"/>
      <c r="J64" s="86"/>
      <c r="K64" s="86"/>
      <c r="M64" s="68"/>
      <c r="N64" s="68"/>
    </row>
    <row r="65" spans="1:14" ht="15">
      <c r="A65" s="10" t="s">
        <v>115</v>
      </c>
      <c r="B65" s="41">
        <v>25899.64429</v>
      </c>
      <c r="C65" s="34">
        <v>113.90511711174285</v>
      </c>
      <c r="D65" s="17">
        <v>15274.86233</v>
      </c>
      <c r="E65" s="17">
        <v>13672.624609999999</v>
      </c>
      <c r="F65" s="64">
        <v>89.51062415238147</v>
      </c>
      <c r="H65" s="68"/>
      <c r="I65" s="86"/>
      <c r="J65" s="86"/>
      <c r="K65" s="86"/>
      <c r="M65" s="68"/>
      <c r="N65" s="68"/>
    </row>
    <row r="66" spans="1:14" ht="15">
      <c r="A66" s="10" t="s">
        <v>116</v>
      </c>
      <c r="B66" s="41">
        <v>71703.47003</v>
      </c>
      <c r="C66" s="34">
        <v>97.65380764342011</v>
      </c>
      <c r="D66" s="17">
        <v>40052.83859000001</v>
      </c>
      <c r="E66" s="17">
        <v>43278.56293</v>
      </c>
      <c r="F66" s="64">
        <v>108.0536722328723</v>
      </c>
      <c r="H66" s="68"/>
      <c r="I66" s="86"/>
      <c r="J66" s="86"/>
      <c r="K66" s="86"/>
      <c r="M66" s="68"/>
      <c r="N66" s="68"/>
    </row>
    <row r="67" spans="1:14" ht="15">
      <c r="A67" s="10" t="s">
        <v>117</v>
      </c>
      <c r="B67" s="41">
        <v>124288.96646</v>
      </c>
      <c r="C67" s="34">
        <v>97.3445682070294</v>
      </c>
      <c r="D67" s="17">
        <v>75109.52767</v>
      </c>
      <c r="E67" s="17">
        <v>60234.20719</v>
      </c>
      <c r="F67" s="64">
        <v>80.19516173053842</v>
      </c>
      <c r="H67" s="68"/>
      <c r="I67" s="86"/>
      <c r="J67" s="86"/>
      <c r="K67" s="86"/>
      <c r="M67" s="68"/>
      <c r="N67" s="68"/>
    </row>
    <row r="68" spans="1:14" ht="15">
      <c r="A68" s="10" t="s">
        <v>118</v>
      </c>
      <c r="B68" s="41">
        <v>187195.47013</v>
      </c>
      <c r="C68" s="34">
        <v>115.02056809567158</v>
      </c>
      <c r="D68" s="17">
        <v>111860.48748000001</v>
      </c>
      <c r="E68" s="17">
        <v>111262.93197</v>
      </c>
      <c r="F68" s="64">
        <v>99.4658028733275</v>
      </c>
      <c r="H68" s="68"/>
      <c r="I68" s="86"/>
      <c r="J68" s="86"/>
      <c r="K68" s="86"/>
      <c r="M68" s="68"/>
      <c r="N68" s="68"/>
    </row>
    <row r="69" spans="1:14" ht="15">
      <c r="A69" s="10" t="s">
        <v>119</v>
      </c>
      <c r="B69" s="41">
        <v>31684.865710000002</v>
      </c>
      <c r="C69" s="64" t="s">
        <v>157</v>
      </c>
      <c r="D69" s="17">
        <v>7197.15107</v>
      </c>
      <c r="E69" s="17">
        <v>6525.31579</v>
      </c>
      <c r="F69" s="64">
        <v>90.66526083076924</v>
      </c>
      <c r="H69" s="68"/>
      <c r="I69" s="86"/>
      <c r="J69" s="86"/>
      <c r="K69" s="86"/>
      <c r="M69" s="68"/>
      <c r="N69" s="68"/>
    </row>
    <row r="70" spans="1:14" ht="15">
      <c r="A70" s="8" t="s">
        <v>120</v>
      </c>
      <c r="B70" s="42">
        <v>342535.86376</v>
      </c>
      <c r="C70" s="33">
        <v>115.92106796705633</v>
      </c>
      <c r="D70" s="26">
        <v>194716.49058</v>
      </c>
      <c r="E70" s="26">
        <v>212747.139</v>
      </c>
      <c r="F70" s="54">
        <v>109.25994935831696</v>
      </c>
      <c r="H70" s="68"/>
      <c r="I70" s="86"/>
      <c r="J70" s="86"/>
      <c r="K70" s="86"/>
      <c r="M70" s="68"/>
      <c r="N70" s="68"/>
    </row>
    <row r="71" spans="1:14" ht="15">
      <c r="A71" s="10" t="s">
        <v>121</v>
      </c>
      <c r="B71" s="41">
        <v>21781.30834</v>
      </c>
      <c r="C71" s="34">
        <v>103.26286981427475</v>
      </c>
      <c r="D71" s="17">
        <v>13004.18044</v>
      </c>
      <c r="E71" s="17">
        <v>13997.97042</v>
      </c>
      <c r="F71" s="64">
        <v>107.64208082612548</v>
      </c>
      <c r="H71" s="68"/>
      <c r="I71" s="86"/>
      <c r="J71" s="86"/>
      <c r="K71" s="86"/>
      <c r="M71" s="68"/>
      <c r="N71" s="68"/>
    </row>
    <row r="72" spans="1:14" ht="15">
      <c r="A72" s="10" t="s">
        <v>122</v>
      </c>
      <c r="B72" s="41">
        <v>61494.11562</v>
      </c>
      <c r="C72" s="34">
        <v>115.9157864998686</v>
      </c>
      <c r="D72" s="17">
        <v>39352.20826</v>
      </c>
      <c r="E72" s="17">
        <v>48454.42802000001</v>
      </c>
      <c r="F72" s="64">
        <v>123.13013719550794</v>
      </c>
      <c r="H72" s="68"/>
      <c r="I72" s="86"/>
      <c r="J72" s="86"/>
      <c r="K72" s="86"/>
      <c r="M72" s="68"/>
      <c r="N72" s="68"/>
    </row>
    <row r="73" spans="1:14" ht="15">
      <c r="A73" s="10" t="s">
        <v>123</v>
      </c>
      <c r="B73" s="41">
        <v>8690.07178</v>
      </c>
      <c r="C73" s="34">
        <v>110.63242861897757</v>
      </c>
      <c r="D73" s="17">
        <v>5103.588839999999</v>
      </c>
      <c r="E73" s="17">
        <v>5689.9804</v>
      </c>
      <c r="F73" s="64">
        <v>111.48978842895976</v>
      </c>
      <c r="H73" s="68"/>
      <c r="I73" s="86"/>
      <c r="J73" s="86"/>
      <c r="K73" s="86"/>
      <c r="M73" s="68"/>
      <c r="N73" s="68"/>
    </row>
    <row r="74" spans="1:14" ht="15">
      <c r="A74" s="10" t="s">
        <v>124</v>
      </c>
      <c r="B74" s="41">
        <v>78279.06204</v>
      </c>
      <c r="C74" s="34">
        <v>106.81380205683062</v>
      </c>
      <c r="D74" s="17">
        <v>40356.19436</v>
      </c>
      <c r="E74" s="17">
        <v>44307.25876</v>
      </c>
      <c r="F74" s="64">
        <v>109.79047817233278</v>
      </c>
      <c r="H74" s="68"/>
      <c r="I74" s="86"/>
      <c r="J74" s="86"/>
      <c r="K74" s="86"/>
      <c r="M74" s="68"/>
      <c r="N74" s="68"/>
    </row>
    <row r="75" spans="1:14" ht="15">
      <c r="A75" s="10" t="s">
        <v>125</v>
      </c>
      <c r="B75" s="41">
        <v>35724.519009999996</v>
      </c>
      <c r="C75" s="34">
        <v>94.7252235685509</v>
      </c>
      <c r="D75" s="17">
        <v>21384.640199999998</v>
      </c>
      <c r="E75" s="17">
        <v>21436.90576</v>
      </c>
      <c r="F75" s="64">
        <v>100.2444070113464</v>
      </c>
      <c r="H75" s="68"/>
      <c r="I75" s="86"/>
      <c r="J75" s="86"/>
      <c r="K75" s="86"/>
      <c r="M75" s="68"/>
      <c r="N75" s="68"/>
    </row>
    <row r="76" spans="1:14" ht="15">
      <c r="A76" s="10" t="s">
        <v>126</v>
      </c>
      <c r="B76" s="41">
        <v>25223.274670000003</v>
      </c>
      <c r="C76" s="34">
        <v>139.1432108607003</v>
      </c>
      <c r="D76" s="17">
        <v>11619.93534</v>
      </c>
      <c r="E76" s="17">
        <v>14394.313390000001</v>
      </c>
      <c r="F76" s="64">
        <v>123.87601969220596</v>
      </c>
      <c r="H76" s="68"/>
      <c r="I76" s="86"/>
      <c r="J76" s="86"/>
      <c r="K76" s="86"/>
      <c r="M76" s="68"/>
      <c r="N76" s="68"/>
    </row>
    <row r="77" spans="1:14" ht="15">
      <c r="A77" s="10" t="s">
        <v>127</v>
      </c>
      <c r="B77" s="41">
        <v>11471.521980000001</v>
      </c>
      <c r="C77" s="34">
        <v>192.29053143943833</v>
      </c>
      <c r="D77" s="17">
        <v>7856.794599999999</v>
      </c>
      <c r="E77" s="17">
        <v>7313.5156</v>
      </c>
      <c r="F77" s="64">
        <v>93.08523351240467</v>
      </c>
      <c r="H77" s="68"/>
      <c r="I77" s="86"/>
      <c r="J77" s="86"/>
      <c r="K77" s="86"/>
      <c r="M77" s="68"/>
      <c r="N77" s="68"/>
    </row>
    <row r="78" spans="1:14" ht="15">
      <c r="A78" s="10" t="s">
        <v>128</v>
      </c>
      <c r="B78" s="41">
        <v>99871.99032</v>
      </c>
      <c r="C78" s="34">
        <v>127.38889741196783</v>
      </c>
      <c r="D78" s="17">
        <v>56038.94854</v>
      </c>
      <c r="E78" s="17">
        <v>57152.76665</v>
      </c>
      <c r="F78" s="64">
        <v>101.98757853068025</v>
      </c>
      <c r="H78" s="68"/>
      <c r="I78" s="86"/>
      <c r="J78" s="86"/>
      <c r="K78" s="86"/>
      <c r="M78" s="68"/>
      <c r="N78" s="68"/>
    </row>
    <row r="79" spans="1:14" ht="15">
      <c r="A79" s="8" t="s">
        <v>129</v>
      </c>
      <c r="B79" s="42">
        <v>3756.79839</v>
      </c>
      <c r="C79" s="54" t="s">
        <v>157</v>
      </c>
      <c r="D79" s="26">
        <v>3749.50714</v>
      </c>
      <c r="E79" s="26">
        <v>7.655</v>
      </c>
      <c r="F79" s="54">
        <v>0.2041601659678397</v>
      </c>
      <c r="H79" s="68"/>
      <c r="I79" s="86"/>
      <c r="J79" s="86"/>
      <c r="K79" s="86"/>
      <c r="M79" s="68"/>
      <c r="N79" s="68"/>
    </row>
    <row r="80" spans="8:14" ht="14.25">
      <c r="H80" s="68"/>
      <c r="M80" s="68"/>
      <c r="N80" s="68"/>
    </row>
    <row r="81" spans="1:14" ht="14.25">
      <c r="A81" s="31" t="s">
        <v>150</v>
      </c>
      <c r="H81" s="68"/>
      <c r="M81" s="68"/>
      <c r="N81" s="68"/>
    </row>
  </sheetData>
  <sheetProtection/>
  <mergeCells count="5">
    <mergeCell ref="A3:A4"/>
    <mergeCell ref="C4:C5"/>
    <mergeCell ref="B2:B4"/>
    <mergeCell ref="E2:E4"/>
    <mergeCell ref="D2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2019-08-30T07:24:25Z</dcterms:modified>
  <cp:category/>
  <cp:version/>
  <cp:contentType/>
  <cp:contentStatus/>
</cp:coreProperties>
</file>