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05" yWindow="4785" windowWidth="21075" windowHeight="8340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F31" i="1" l="1"/>
  <c r="E31" i="1"/>
  <c r="F25" i="1"/>
  <c r="E25" i="1"/>
  <c r="I13" i="1"/>
  <c r="J13" i="1"/>
  <c r="K13" i="1"/>
  <c r="L13" i="1"/>
  <c r="H13" i="1"/>
  <c r="F13" i="1"/>
  <c r="E13" i="1"/>
  <c r="D13" i="1"/>
  <c r="C13" i="1"/>
  <c r="B13" i="1"/>
</calcChain>
</file>

<file path=xl/sharedStrings.xml><?xml version="1.0" encoding="utf-8"?>
<sst xmlns="http://schemas.openxmlformats.org/spreadsheetml/2006/main" count="53" uniqueCount="20">
  <si>
    <t>BAR</t>
  </si>
  <si>
    <t>-</t>
  </si>
  <si>
    <t>KOTOR</t>
  </si>
  <si>
    <t>ZELENIKA</t>
  </si>
  <si>
    <r>
      <t xml:space="preserve">UKUPNO / </t>
    </r>
    <r>
      <rPr>
        <b/>
        <i/>
        <sz val="9"/>
        <color theme="1"/>
        <rFont val="Arial"/>
        <family val="2"/>
      </rPr>
      <t>TOTAL</t>
    </r>
  </si>
  <si>
    <r>
      <t>ukupno</t>
    </r>
    <r>
      <rPr>
        <i/>
        <sz val="9"/>
        <color theme="1"/>
        <rFont val="Arial"/>
        <family val="2"/>
      </rPr>
      <t xml:space="preserve"> Total</t>
    </r>
  </si>
  <si>
    <r>
      <t xml:space="preserve">otputovalo </t>
    </r>
    <r>
      <rPr>
        <i/>
        <sz val="9"/>
        <color theme="1"/>
        <rFont val="Arial"/>
        <family val="2"/>
      </rPr>
      <t>Departed</t>
    </r>
  </si>
  <si>
    <r>
      <t xml:space="preserve">prispjelo </t>
    </r>
    <r>
      <rPr>
        <i/>
        <sz val="9"/>
        <color theme="1"/>
        <rFont val="Arial"/>
        <family val="2"/>
      </rPr>
      <t>Arrived</t>
    </r>
  </si>
  <si>
    <r>
      <t>utovar</t>
    </r>
    <r>
      <rPr>
        <i/>
        <sz val="9"/>
        <color theme="1"/>
        <rFont val="Arial"/>
        <family val="2"/>
      </rPr>
      <t xml:space="preserve"> Loading</t>
    </r>
  </si>
  <si>
    <r>
      <t xml:space="preserve">istovar </t>
    </r>
    <r>
      <rPr>
        <i/>
        <sz val="9"/>
        <color theme="1"/>
        <rFont val="Arial"/>
        <family val="2"/>
      </rPr>
      <t>Unloading</t>
    </r>
  </si>
  <si>
    <r>
      <t xml:space="preserve">hiljada NRT </t>
    </r>
    <r>
      <rPr>
        <i/>
        <sz val="9"/>
        <color theme="1"/>
        <rFont val="Arial"/>
        <family val="2"/>
      </rPr>
      <t>Thous NRT</t>
    </r>
  </si>
  <si>
    <r>
      <rPr>
        <sz val="9"/>
        <color theme="1"/>
        <rFont val="Arial"/>
        <family val="2"/>
      </rPr>
      <t xml:space="preserve">    Prispjeli brodovi</t>
    </r>
    <r>
      <rPr>
        <i/>
        <sz val="9"/>
        <color theme="1"/>
        <rFont val="Arial"/>
        <family val="2"/>
      </rPr>
      <t xml:space="preserve">                                         Ships arrived</t>
    </r>
  </si>
  <si>
    <t xml:space="preserve">   Promet robe u tonama                                                                                Traffic of goods, in tons</t>
  </si>
  <si>
    <t xml:space="preserve">     Promet putnika                                      Traffic of passengers</t>
  </si>
  <si>
    <r>
      <t xml:space="preserve">  broj                 </t>
    </r>
    <r>
      <rPr>
        <i/>
        <sz val="9"/>
        <color theme="1"/>
        <rFont val="Arial"/>
        <family val="2"/>
      </rPr>
      <t xml:space="preserve"> Number</t>
    </r>
  </si>
  <si>
    <r>
      <t xml:space="preserve">od toga     </t>
    </r>
    <r>
      <rPr>
        <i/>
        <sz val="9"/>
        <color theme="1"/>
        <rFont val="Arial"/>
        <family val="2"/>
      </rPr>
      <t>Of which: Export</t>
    </r>
  </si>
  <si>
    <r>
      <t xml:space="preserve">     ukupno        </t>
    </r>
    <r>
      <rPr>
        <i/>
        <sz val="9"/>
        <color theme="1"/>
        <rFont val="Arial"/>
        <family val="2"/>
      </rPr>
      <t>Total</t>
    </r>
  </si>
  <si>
    <r>
      <t xml:space="preserve"> od toga       uzvoz i          tranzit       </t>
    </r>
    <r>
      <rPr>
        <i/>
        <sz val="9"/>
        <color theme="1"/>
        <rFont val="Arial"/>
        <family val="2"/>
      </rPr>
      <t xml:space="preserve"> Of which:  Import and transit</t>
    </r>
  </si>
  <si>
    <r>
      <t xml:space="preserve">UKUPNO / </t>
    </r>
    <r>
      <rPr>
        <b/>
        <i/>
        <sz val="9"/>
        <rFont val="Arial"/>
        <family val="2"/>
      </rPr>
      <t>TOTAL</t>
    </r>
  </si>
  <si>
    <t xml:space="preserve">28– 16.  PROMET U MORSKIM LUKAMA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</si>
</sst>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3" fontId="3" fillId="0" borderId="0" xfId="0" applyNumberFormat="1" applyFont="1" applyFill="1"/>
    <xf numFmtId="0" fontId="5" fillId="0" borderId="1" xfId="0" applyFont="1" applyFill="1" applyBorder="1" applyAlignment="1">
      <alignment vertical="center" wrapText="1"/>
    </xf>
    <xf numFmtId="0" fontId="7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right" vertical="center" wrapText="1"/>
    </xf>
    <xf numFmtId="3" fontId="7" fillId="0" borderId="0" xfId="0" applyNumberFormat="1" applyFont="1" applyFill="1"/>
    <xf numFmtId="3" fontId="3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3" fontId="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zoomScaleNormal="100" workbookViewId="0">
      <selection activeCell="S7" sqref="S7"/>
    </sheetView>
  </sheetViews>
  <sheetFormatPr defaultRowHeight="12" x14ac:dyDescent="0.2"/>
  <cols>
    <col min="1" max="1" width="13.42578125" style="2" customWidth="1"/>
    <col min="2" max="2" width="10.28515625" style="2" customWidth="1"/>
    <col min="3" max="4" width="10.140625" style="2" customWidth="1"/>
    <col min="5" max="5" width="9.140625" style="2"/>
    <col min="6" max="6" width="11.28515625" style="2" customWidth="1"/>
    <col min="7" max="7" width="0.140625" style="2" hidden="1" customWidth="1"/>
    <col min="8" max="8" width="15" style="2" customWidth="1"/>
    <col min="9" max="16384" width="9.140625" style="2"/>
  </cols>
  <sheetData>
    <row r="1" spans="1:12" x14ac:dyDescent="0.2">
      <c r="A1" s="1" t="s">
        <v>19</v>
      </c>
      <c r="B1" s="1"/>
      <c r="C1" s="1"/>
    </row>
    <row r="2" spans="1:12" ht="15" customHeight="1" x14ac:dyDescent="0.2">
      <c r="A2" s="23"/>
      <c r="B2" s="26" t="s">
        <v>11</v>
      </c>
      <c r="C2" s="27"/>
      <c r="D2" s="26" t="s">
        <v>13</v>
      </c>
      <c r="E2" s="30"/>
      <c r="F2" s="27"/>
      <c r="G2" s="26" t="s">
        <v>12</v>
      </c>
      <c r="H2" s="30"/>
      <c r="I2" s="30"/>
      <c r="J2" s="30"/>
      <c r="K2" s="30"/>
      <c r="L2" s="27"/>
    </row>
    <row r="3" spans="1:12" ht="21" customHeight="1" x14ac:dyDescent="0.2">
      <c r="A3" s="23"/>
      <c r="B3" s="28"/>
      <c r="C3" s="29"/>
      <c r="D3" s="28"/>
      <c r="E3" s="31"/>
      <c r="F3" s="29"/>
      <c r="G3" s="28"/>
      <c r="H3" s="31"/>
      <c r="I3" s="31"/>
      <c r="J3" s="31"/>
      <c r="K3" s="31"/>
      <c r="L3" s="29"/>
    </row>
    <row r="4" spans="1:12" ht="15" customHeight="1" x14ac:dyDescent="0.2">
      <c r="A4" s="23"/>
      <c r="B4" s="24" t="s">
        <v>14</v>
      </c>
      <c r="C4" s="24" t="s">
        <v>10</v>
      </c>
      <c r="D4" s="24" t="s">
        <v>5</v>
      </c>
      <c r="E4" s="24" t="s">
        <v>6</v>
      </c>
      <c r="F4" s="24" t="s">
        <v>7</v>
      </c>
      <c r="G4" s="32" t="s">
        <v>16</v>
      </c>
      <c r="H4" s="33"/>
      <c r="I4" s="24" t="s">
        <v>8</v>
      </c>
      <c r="J4" s="24" t="s">
        <v>15</v>
      </c>
      <c r="K4" s="24" t="s">
        <v>9</v>
      </c>
      <c r="L4" s="36" t="s">
        <v>17</v>
      </c>
    </row>
    <row r="5" spans="1:12" ht="57.75" customHeight="1" x14ac:dyDescent="0.2">
      <c r="A5" s="23"/>
      <c r="B5" s="25"/>
      <c r="C5" s="25"/>
      <c r="D5" s="25"/>
      <c r="E5" s="25"/>
      <c r="F5" s="25"/>
      <c r="G5" s="34"/>
      <c r="H5" s="35"/>
      <c r="I5" s="25"/>
      <c r="J5" s="25"/>
      <c r="K5" s="25"/>
      <c r="L5" s="37"/>
    </row>
    <row r="6" spans="1:12" x14ac:dyDescent="0.2">
      <c r="A6" s="3"/>
      <c r="B6" s="20">
        <v>2011</v>
      </c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24" x14ac:dyDescent="0.2">
      <c r="A7" s="4" t="s">
        <v>4</v>
      </c>
      <c r="B7" s="13">
        <v>1133</v>
      </c>
      <c r="C7" s="13">
        <v>5842941</v>
      </c>
      <c r="D7" s="13">
        <v>417330</v>
      </c>
      <c r="E7" s="13">
        <v>207089</v>
      </c>
      <c r="F7" s="21">
        <v>210241</v>
      </c>
      <c r="G7" s="21"/>
      <c r="H7" s="13">
        <v>1817677</v>
      </c>
      <c r="I7" s="13">
        <v>793740</v>
      </c>
      <c r="J7" s="13">
        <v>781725</v>
      </c>
      <c r="K7" s="13">
        <v>1028070</v>
      </c>
      <c r="L7" s="13">
        <v>1028070</v>
      </c>
    </row>
    <row r="8" spans="1:12" x14ac:dyDescent="0.2">
      <c r="A8" s="3"/>
      <c r="B8" s="14"/>
      <c r="C8" s="14"/>
      <c r="D8" s="14"/>
      <c r="E8" s="14"/>
      <c r="F8" s="22"/>
      <c r="G8" s="22"/>
      <c r="H8" s="14"/>
      <c r="I8" s="14"/>
      <c r="J8" s="14"/>
      <c r="K8" s="14"/>
      <c r="L8" s="14"/>
    </row>
    <row r="9" spans="1:12" x14ac:dyDescent="0.2">
      <c r="A9" s="3" t="s">
        <v>0</v>
      </c>
      <c r="B9" s="5">
        <v>713</v>
      </c>
      <c r="C9" s="12">
        <v>1901334</v>
      </c>
      <c r="D9" s="12">
        <v>65601</v>
      </c>
      <c r="E9" s="12">
        <v>33177</v>
      </c>
      <c r="F9" s="19">
        <v>32424</v>
      </c>
      <c r="G9" s="19"/>
      <c r="H9" s="12">
        <v>1795363</v>
      </c>
      <c r="I9" s="12">
        <v>793602</v>
      </c>
      <c r="J9" s="12">
        <v>781587</v>
      </c>
      <c r="K9" s="12">
        <v>1001761</v>
      </c>
      <c r="L9" s="12">
        <v>1001761</v>
      </c>
    </row>
    <row r="10" spans="1:12" x14ac:dyDescent="0.2">
      <c r="A10" s="3" t="s">
        <v>2</v>
      </c>
      <c r="B10" s="5">
        <v>329</v>
      </c>
      <c r="C10" s="12">
        <v>3608645</v>
      </c>
      <c r="D10" s="12">
        <v>341896</v>
      </c>
      <c r="E10" s="12">
        <v>170660</v>
      </c>
      <c r="F10" s="19">
        <v>171236</v>
      </c>
      <c r="G10" s="19"/>
      <c r="H10" s="5" t="s">
        <v>1</v>
      </c>
      <c r="I10" s="5" t="s">
        <v>1</v>
      </c>
      <c r="J10" s="5" t="s">
        <v>1</v>
      </c>
      <c r="K10" s="12">
        <v>4133</v>
      </c>
      <c r="L10" s="12">
        <v>4133</v>
      </c>
    </row>
    <row r="11" spans="1:12" x14ac:dyDescent="0.2">
      <c r="A11" s="3" t="s">
        <v>3</v>
      </c>
      <c r="B11" s="5">
        <v>91</v>
      </c>
      <c r="C11" s="12">
        <v>332962</v>
      </c>
      <c r="D11" s="12">
        <v>9833</v>
      </c>
      <c r="E11" s="12">
        <v>3252</v>
      </c>
      <c r="F11" s="19">
        <v>6581</v>
      </c>
      <c r="G11" s="19"/>
      <c r="H11" s="12">
        <v>22314</v>
      </c>
      <c r="I11" s="5">
        <v>138</v>
      </c>
      <c r="J11" s="5">
        <v>138</v>
      </c>
      <c r="K11" s="12">
        <v>22176</v>
      </c>
      <c r="L11" s="12">
        <v>22176</v>
      </c>
    </row>
    <row r="12" spans="1:12" ht="12" customHeight="1" x14ac:dyDescent="0.2">
      <c r="B12" s="20">
        <v>2012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</row>
    <row r="13" spans="1:12" ht="24" x14ac:dyDescent="0.2">
      <c r="A13" s="4" t="s">
        <v>4</v>
      </c>
      <c r="B13" s="13">
        <f>SUM(B15:B17)</f>
        <v>1139</v>
      </c>
      <c r="C13" s="13">
        <f>SUM(C15:C17)</f>
        <v>7487488</v>
      </c>
      <c r="D13" s="13">
        <f>SUM(D15:D17)</f>
        <v>326124</v>
      </c>
      <c r="E13" s="13">
        <f>SUM(E15:E17)</f>
        <v>147744</v>
      </c>
      <c r="F13" s="21">
        <f>SUM(F15:G17)</f>
        <v>178380</v>
      </c>
      <c r="G13" s="21"/>
      <c r="H13" s="13">
        <f>SUM(H15:H17)</f>
        <v>1227877</v>
      </c>
      <c r="I13" s="13">
        <f t="shared" ref="I13:L13" si="0">SUM(I15:I17)</f>
        <v>427690</v>
      </c>
      <c r="J13" s="13">
        <f t="shared" si="0"/>
        <v>416978</v>
      </c>
      <c r="K13" s="13">
        <f t="shared" si="0"/>
        <v>800187</v>
      </c>
      <c r="L13" s="13">
        <f t="shared" si="0"/>
        <v>800187</v>
      </c>
    </row>
    <row r="14" spans="1:12" ht="12" customHeight="1" x14ac:dyDescent="0.2">
      <c r="A14" s="3"/>
      <c r="B14" s="14"/>
      <c r="C14" s="14"/>
      <c r="D14" s="14"/>
      <c r="E14" s="14"/>
      <c r="F14" s="22"/>
      <c r="G14" s="22"/>
      <c r="H14" s="14"/>
      <c r="I14" s="14"/>
      <c r="J14" s="14"/>
      <c r="K14" s="14"/>
      <c r="L14" s="14"/>
    </row>
    <row r="15" spans="1:12" ht="12" customHeight="1" x14ac:dyDescent="0.2">
      <c r="A15" s="3" t="s">
        <v>0</v>
      </c>
      <c r="B15" s="5">
        <v>692</v>
      </c>
      <c r="C15" s="12">
        <v>2009500</v>
      </c>
      <c r="D15" s="12">
        <v>57514</v>
      </c>
      <c r="E15" s="12">
        <v>26582</v>
      </c>
      <c r="F15" s="19">
        <v>30932</v>
      </c>
      <c r="G15" s="19"/>
      <c r="H15" s="12">
        <v>1162676</v>
      </c>
      <c r="I15" s="12">
        <v>409357</v>
      </c>
      <c r="J15" s="12">
        <v>398645</v>
      </c>
      <c r="K15" s="12">
        <v>753312</v>
      </c>
      <c r="L15" s="12">
        <v>753312</v>
      </c>
    </row>
    <row r="16" spans="1:12" x14ac:dyDescent="0.2">
      <c r="A16" s="3" t="s">
        <v>2</v>
      </c>
      <c r="B16" s="5">
        <v>351</v>
      </c>
      <c r="C16" s="12">
        <v>5167625</v>
      </c>
      <c r="D16" s="12">
        <v>261642</v>
      </c>
      <c r="E16" s="12">
        <v>119915</v>
      </c>
      <c r="F16" s="19">
        <v>141727</v>
      </c>
      <c r="G16" s="19"/>
      <c r="H16" s="5" t="s">
        <v>1</v>
      </c>
      <c r="I16" s="5" t="s">
        <v>1</v>
      </c>
      <c r="J16" s="5" t="s">
        <v>1</v>
      </c>
      <c r="K16" s="12">
        <v>7</v>
      </c>
      <c r="L16" s="12">
        <v>7</v>
      </c>
    </row>
    <row r="17" spans="1:12" x14ac:dyDescent="0.2">
      <c r="A17" s="3" t="s">
        <v>3</v>
      </c>
      <c r="B17" s="5">
        <v>96</v>
      </c>
      <c r="C17" s="12">
        <v>310363</v>
      </c>
      <c r="D17" s="12">
        <v>6968</v>
      </c>
      <c r="E17" s="12">
        <v>1247</v>
      </c>
      <c r="F17" s="19">
        <v>5721</v>
      </c>
      <c r="G17" s="19"/>
      <c r="H17" s="12">
        <v>65201</v>
      </c>
      <c r="I17" s="12">
        <v>18333</v>
      </c>
      <c r="J17" s="12">
        <v>18333</v>
      </c>
      <c r="K17" s="12">
        <v>46868</v>
      </c>
      <c r="L17" s="12">
        <v>46868</v>
      </c>
    </row>
    <row r="18" spans="1:12" x14ac:dyDescent="0.2">
      <c r="B18" s="20">
        <v>2013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</row>
    <row r="19" spans="1:12" ht="24" x14ac:dyDescent="0.2">
      <c r="A19" s="4" t="s">
        <v>4</v>
      </c>
      <c r="B19" s="13">
        <v>1450</v>
      </c>
      <c r="C19" s="13">
        <v>9880547</v>
      </c>
      <c r="D19" s="13">
        <v>184231</v>
      </c>
      <c r="E19" s="13">
        <v>77372</v>
      </c>
      <c r="F19" s="21">
        <v>106859</v>
      </c>
      <c r="G19" s="21"/>
      <c r="H19" s="13">
        <v>1267059</v>
      </c>
      <c r="I19" s="13">
        <v>597675</v>
      </c>
      <c r="J19" s="13">
        <v>569368</v>
      </c>
      <c r="K19" s="13">
        <v>669384</v>
      </c>
      <c r="L19" s="13">
        <v>669384</v>
      </c>
    </row>
    <row r="20" spans="1:12" x14ac:dyDescent="0.2">
      <c r="A20" s="3"/>
      <c r="B20" s="14"/>
      <c r="C20" s="14"/>
      <c r="D20" s="14"/>
      <c r="E20" s="14"/>
      <c r="F20" s="22"/>
      <c r="G20" s="22"/>
      <c r="H20" s="14"/>
      <c r="I20" s="14"/>
      <c r="J20" s="14"/>
      <c r="K20" s="14"/>
      <c r="L20" s="14"/>
    </row>
    <row r="21" spans="1:12" x14ac:dyDescent="0.2">
      <c r="A21" s="3" t="s">
        <v>0</v>
      </c>
      <c r="B21" s="5">
        <v>887</v>
      </c>
      <c r="C21" s="12">
        <v>2731144</v>
      </c>
      <c r="D21" s="12">
        <v>63165</v>
      </c>
      <c r="E21" s="12">
        <v>21387</v>
      </c>
      <c r="F21" s="19">
        <v>41778</v>
      </c>
      <c r="G21" s="19"/>
      <c r="H21" s="12">
        <v>1224497</v>
      </c>
      <c r="I21" s="12">
        <v>586739</v>
      </c>
      <c r="J21" s="12">
        <v>558432</v>
      </c>
      <c r="K21" s="12">
        <v>637758</v>
      </c>
      <c r="L21" s="12">
        <v>637758</v>
      </c>
    </row>
    <row r="22" spans="1:12" x14ac:dyDescent="0.2">
      <c r="A22" s="3" t="s">
        <v>2</v>
      </c>
      <c r="B22" s="5">
        <v>483</v>
      </c>
      <c r="C22" s="12">
        <v>6865950</v>
      </c>
      <c r="D22" s="12">
        <v>115086</v>
      </c>
      <c r="E22" s="12">
        <v>54095</v>
      </c>
      <c r="F22" s="19">
        <v>60991</v>
      </c>
      <c r="G22" s="19"/>
      <c r="H22" s="5" t="s">
        <v>1</v>
      </c>
      <c r="I22" s="5" t="s">
        <v>1</v>
      </c>
      <c r="J22" s="5" t="s">
        <v>1</v>
      </c>
      <c r="K22" s="12" t="s">
        <v>1</v>
      </c>
      <c r="L22" s="12" t="s">
        <v>1</v>
      </c>
    </row>
    <row r="23" spans="1:12" x14ac:dyDescent="0.2">
      <c r="A23" s="3" t="s">
        <v>3</v>
      </c>
      <c r="B23" s="5">
        <v>80</v>
      </c>
      <c r="C23" s="12">
        <v>283453</v>
      </c>
      <c r="D23" s="12">
        <v>5980</v>
      </c>
      <c r="E23" s="12">
        <v>1890</v>
      </c>
      <c r="F23" s="19">
        <v>4090</v>
      </c>
      <c r="G23" s="19"/>
      <c r="H23" s="12">
        <v>42562</v>
      </c>
      <c r="I23" s="12">
        <v>10936</v>
      </c>
      <c r="J23" s="12">
        <v>10936</v>
      </c>
      <c r="K23" s="12">
        <v>31626</v>
      </c>
      <c r="L23" s="12">
        <v>31626</v>
      </c>
    </row>
    <row r="24" spans="1:12" ht="12" customHeight="1" x14ac:dyDescent="0.2">
      <c r="B24" s="20">
        <v>2014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1:12" ht="24" x14ac:dyDescent="0.2">
      <c r="A25" s="4" t="s">
        <v>4</v>
      </c>
      <c r="B25" s="13">
        <v>1215</v>
      </c>
      <c r="C25" s="13">
        <v>10446590</v>
      </c>
      <c r="D25" s="13">
        <v>107814</v>
      </c>
      <c r="E25" s="13">
        <f>E27+E28+E29</f>
        <v>55548</v>
      </c>
      <c r="F25" s="21">
        <f>F27+F28+F29</f>
        <v>52266</v>
      </c>
      <c r="G25" s="21"/>
      <c r="H25" s="13">
        <v>1241431</v>
      </c>
      <c r="I25" s="13">
        <v>533780</v>
      </c>
      <c r="J25" s="13">
        <v>532120</v>
      </c>
      <c r="K25" s="13">
        <v>707651</v>
      </c>
      <c r="L25" s="13">
        <v>707651</v>
      </c>
    </row>
    <row r="26" spans="1:12" x14ac:dyDescent="0.2">
      <c r="A26" s="3"/>
      <c r="B26" s="14"/>
      <c r="C26" s="14"/>
      <c r="D26" s="14"/>
      <c r="E26" s="14"/>
      <c r="F26" s="22"/>
      <c r="G26" s="22"/>
      <c r="H26" s="14"/>
      <c r="I26" s="14"/>
      <c r="J26" s="14"/>
      <c r="K26" s="14"/>
      <c r="L26" s="14"/>
    </row>
    <row r="27" spans="1:12" x14ac:dyDescent="0.2">
      <c r="A27" s="3" t="s">
        <v>0</v>
      </c>
      <c r="B27" s="5">
        <v>743</v>
      </c>
      <c r="C27" s="12">
        <v>3422957</v>
      </c>
      <c r="D27" s="12">
        <v>40382</v>
      </c>
      <c r="E27" s="6">
        <v>19812</v>
      </c>
      <c r="F27" s="19">
        <v>20570</v>
      </c>
      <c r="G27" s="19"/>
      <c r="H27" s="12">
        <v>1187078</v>
      </c>
      <c r="I27" s="12">
        <v>510010</v>
      </c>
      <c r="J27" s="12">
        <v>500415</v>
      </c>
      <c r="K27" s="12">
        <v>677068</v>
      </c>
      <c r="L27" s="12">
        <v>677068</v>
      </c>
    </row>
    <row r="28" spans="1:12" x14ac:dyDescent="0.2">
      <c r="A28" s="3" t="s">
        <v>2</v>
      </c>
      <c r="B28" s="5">
        <v>345</v>
      </c>
      <c r="C28" s="12">
        <v>6545956</v>
      </c>
      <c r="D28" s="12">
        <v>64667</v>
      </c>
      <c r="E28" s="12">
        <v>34719</v>
      </c>
      <c r="F28" s="19">
        <v>29948</v>
      </c>
      <c r="G28" s="19"/>
      <c r="H28" s="5" t="s">
        <v>1</v>
      </c>
      <c r="I28" s="5" t="s">
        <v>1</v>
      </c>
      <c r="J28" s="5" t="s">
        <v>1</v>
      </c>
      <c r="K28" s="12">
        <v>2486</v>
      </c>
      <c r="L28" s="12">
        <v>2486</v>
      </c>
    </row>
    <row r="29" spans="1:12" x14ac:dyDescent="0.2">
      <c r="A29" s="3" t="s">
        <v>3</v>
      </c>
      <c r="B29" s="5">
        <v>127</v>
      </c>
      <c r="C29" s="12">
        <v>477677</v>
      </c>
      <c r="D29" s="12">
        <v>2765</v>
      </c>
      <c r="E29" s="12">
        <v>1017</v>
      </c>
      <c r="F29" s="19">
        <v>1748</v>
      </c>
      <c r="G29" s="19"/>
      <c r="H29" s="12">
        <v>54353</v>
      </c>
      <c r="I29" s="12">
        <v>23770</v>
      </c>
      <c r="J29" s="12">
        <v>31705</v>
      </c>
      <c r="K29" s="12">
        <v>28097</v>
      </c>
      <c r="L29" s="12">
        <v>28097</v>
      </c>
    </row>
    <row r="30" spans="1:12" ht="12" customHeight="1" x14ac:dyDescent="0.2">
      <c r="B30" s="20">
        <v>2015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</row>
    <row r="31" spans="1:12" s="8" customFormat="1" ht="24" x14ac:dyDescent="0.2">
      <c r="A31" s="7" t="s">
        <v>18</v>
      </c>
      <c r="B31" s="15">
        <v>1167</v>
      </c>
      <c r="C31" s="15">
        <v>11893567</v>
      </c>
      <c r="D31" s="15">
        <v>98974</v>
      </c>
      <c r="E31" s="15">
        <f>E33+E34+E35</f>
        <v>51078</v>
      </c>
      <c r="F31" s="39">
        <f>F33+F34+F35</f>
        <v>47896</v>
      </c>
      <c r="G31" s="39"/>
      <c r="H31" s="15">
        <v>1488399</v>
      </c>
      <c r="I31" s="15">
        <v>838652</v>
      </c>
      <c r="J31" s="15">
        <v>837470</v>
      </c>
      <c r="K31" s="15">
        <v>649747</v>
      </c>
      <c r="L31" s="15">
        <v>648605</v>
      </c>
    </row>
    <row r="32" spans="1:12" s="8" customFormat="1" x14ac:dyDescent="0.2">
      <c r="A32" s="9"/>
      <c r="B32" s="16"/>
      <c r="C32" s="16"/>
      <c r="D32" s="16"/>
      <c r="E32" s="16"/>
      <c r="F32" s="40"/>
      <c r="G32" s="40"/>
      <c r="H32" s="16"/>
      <c r="I32" s="16"/>
      <c r="J32" s="16"/>
      <c r="K32" s="16"/>
      <c r="L32" s="16"/>
    </row>
    <row r="33" spans="1:16" s="8" customFormat="1" x14ac:dyDescent="0.2">
      <c r="A33" s="9" t="s">
        <v>0</v>
      </c>
      <c r="B33" s="10">
        <v>745</v>
      </c>
      <c r="C33" s="17">
        <v>2676419</v>
      </c>
      <c r="D33" s="17">
        <v>39198</v>
      </c>
      <c r="E33" s="11">
        <v>19399</v>
      </c>
      <c r="F33" s="38">
        <v>19799</v>
      </c>
      <c r="G33" s="38"/>
      <c r="H33" s="17">
        <v>1420636</v>
      </c>
      <c r="I33" s="17">
        <v>800128</v>
      </c>
      <c r="J33" s="17">
        <v>798946</v>
      </c>
      <c r="K33" s="17">
        <v>620508</v>
      </c>
      <c r="L33" s="17">
        <v>620508</v>
      </c>
    </row>
    <row r="34" spans="1:16" s="8" customFormat="1" x14ac:dyDescent="0.2">
      <c r="A34" s="9" t="s">
        <v>2</v>
      </c>
      <c r="B34" s="10">
        <v>400</v>
      </c>
      <c r="C34" s="17">
        <v>9139908</v>
      </c>
      <c r="D34" s="17">
        <v>57628</v>
      </c>
      <c r="E34" s="17">
        <v>30676</v>
      </c>
      <c r="F34" s="38">
        <v>26952</v>
      </c>
      <c r="G34" s="38"/>
      <c r="H34" s="10" t="s">
        <v>1</v>
      </c>
      <c r="I34" s="10" t="s">
        <v>1</v>
      </c>
      <c r="J34" s="10" t="s">
        <v>1</v>
      </c>
      <c r="K34" s="17" t="s">
        <v>1</v>
      </c>
      <c r="L34" s="17" t="s">
        <v>1</v>
      </c>
      <c r="M34" s="11"/>
    </row>
    <row r="35" spans="1:16" s="8" customFormat="1" x14ac:dyDescent="0.2">
      <c r="A35" s="9" t="s">
        <v>3</v>
      </c>
      <c r="B35" s="10">
        <v>22</v>
      </c>
      <c r="C35" s="17">
        <v>77240</v>
      </c>
      <c r="D35" s="17">
        <v>2148</v>
      </c>
      <c r="E35" s="17">
        <v>1003</v>
      </c>
      <c r="F35" s="38">
        <v>1145</v>
      </c>
      <c r="G35" s="38"/>
      <c r="H35" s="17">
        <v>67763</v>
      </c>
      <c r="I35" s="17">
        <v>38524</v>
      </c>
      <c r="J35" s="17">
        <v>38524</v>
      </c>
      <c r="K35" s="17">
        <v>29239</v>
      </c>
      <c r="L35" s="17">
        <v>29239</v>
      </c>
    </row>
    <row r="36" spans="1:16" ht="15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</row>
  </sheetData>
  <mergeCells count="44">
    <mergeCell ref="F35:G35"/>
    <mergeCell ref="B30:L30"/>
    <mergeCell ref="F31:G31"/>
    <mergeCell ref="F32:G32"/>
    <mergeCell ref="F33:G33"/>
    <mergeCell ref="F34:G34"/>
    <mergeCell ref="B6:L6"/>
    <mergeCell ref="F19:G19"/>
    <mergeCell ref="F20:G20"/>
    <mergeCell ref="F29:G29"/>
    <mergeCell ref="B24:L24"/>
    <mergeCell ref="F25:G25"/>
    <mergeCell ref="F26:G26"/>
    <mergeCell ref="F27:G27"/>
    <mergeCell ref="F28:G28"/>
    <mergeCell ref="F22:G22"/>
    <mergeCell ref="F23:G23"/>
    <mergeCell ref="F17:G17"/>
    <mergeCell ref="F11:G11"/>
    <mergeCell ref="F7:G7"/>
    <mergeCell ref="F8:G8"/>
    <mergeCell ref="F9:G9"/>
    <mergeCell ref="G2:L3"/>
    <mergeCell ref="D4:D5"/>
    <mergeCell ref="E4:E5"/>
    <mergeCell ref="F4:F5"/>
    <mergeCell ref="G4:H5"/>
    <mergeCell ref="I4:I5"/>
    <mergeCell ref="J4:J5"/>
    <mergeCell ref="K4:K5"/>
    <mergeCell ref="L4:L5"/>
    <mergeCell ref="A2:A5"/>
    <mergeCell ref="B4:B5"/>
    <mergeCell ref="B2:C3"/>
    <mergeCell ref="C4:C5"/>
    <mergeCell ref="D2:F3"/>
    <mergeCell ref="F16:G16"/>
    <mergeCell ref="B18:L18"/>
    <mergeCell ref="F21:G21"/>
    <mergeCell ref="F10:G10"/>
    <mergeCell ref="B12:L12"/>
    <mergeCell ref="F13:G13"/>
    <mergeCell ref="F14:G14"/>
    <mergeCell ref="F15:G15"/>
  </mergeCells>
  <pageMargins left="0.7" right="0.7" top="0.75" bottom="0.75" header="0.3" footer="0.3"/>
  <pageSetup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3" sqref="C13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popovic</dc:creator>
  <cp:lastModifiedBy>jelena popovic</cp:lastModifiedBy>
  <cp:lastPrinted>2015-11-23T15:13:36Z</cp:lastPrinted>
  <dcterms:created xsi:type="dcterms:W3CDTF">2012-12-05T08:30:31Z</dcterms:created>
  <dcterms:modified xsi:type="dcterms:W3CDTF">2016-12-28T10:03:26Z</dcterms:modified>
</cp:coreProperties>
</file>