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zana gojcaj.MONSTATCG\Desktop\Građevinarstvo\BILTEN\Tabele za bilten - Boru\"/>
    </mc:Choice>
  </mc:AlternateContent>
  <bookViews>
    <workbookView xWindow="120" yWindow="240" windowWidth="14415" windowHeight="918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K23" i="1" l="1"/>
</calcChain>
</file>

<file path=xl/sharedStrings.xml><?xml version="1.0" encoding="utf-8"?>
<sst xmlns="http://schemas.openxmlformats.org/spreadsheetml/2006/main" count="54" uniqueCount="46">
  <si>
    <r>
      <t xml:space="preserve">PLATNI BILANS CRNE GORE </t>
    </r>
    <r>
      <rPr>
        <b/>
        <vertAlign val="superscript"/>
        <sz val="10"/>
        <color indexed="8"/>
        <rFont val="Arial"/>
        <family val="2"/>
      </rPr>
      <t xml:space="preserve">1), </t>
    </r>
    <r>
      <rPr>
        <b/>
        <sz val="10"/>
        <color indexed="8"/>
        <rFont val="Arial"/>
        <family val="2"/>
      </rPr>
      <t>u hilj.EUR</t>
    </r>
    <r>
      <rPr>
        <b/>
        <vertAlign val="superscript"/>
        <sz val="10"/>
        <color indexed="8"/>
        <rFont val="Arial"/>
        <family val="2"/>
      </rPr>
      <t xml:space="preserve"> </t>
    </r>
    <r>
      <rPr>
        <b/>
        <sz val="10"/>
        <color indexed="8"/>
        <rFont val="Arial"/>
        <family val="2"/>
      </rPr>
      <t xml:space="preserve">/ </t>
    </r>
    <r>
      <rPr>
        <b/>
        <i/>
        <sz val="10"/>
        <color indexed="8"/>
        <rFont val="Arial"/>
        <family val="2"/>
      </rPr>
      <t xml:space="preserve">BALANCE OF PAYMENTS OF MONTENEGRO </t>
    </r>
    <r>
      <rPr>
        <b/>
        <i/>
        <vertAlign val="superscript"/>
        <sz val="10"/>
        <color indexed="8"/>
        <rFont val="Arial"/>
        <family val="2"/>
      </rPr>
      <t>1)</t>
    </r>
    <r>
      <rPr>
        <b/>
        <i/>
        <sz val="10"/>
        <color indexed="8"/>
        <rFont val="Arial"/>
        <family val="2"/>
      </rPr>
      <t xml:space="preserve"> EUR thous.</t>
    </r>
  </si>
  <si>
    <t>Kvartali                       Quarters</t>
  </si>
  <si>
    <r>
      <t xml:space="preserve">Neto greške i omaške         </t>
    </r>
    <r>
      <rPr>
        <i/>
        <sz val="9"/>
        <color indexed="8"/>
        <rFont val="Arial"/>
        <family val="2"/>
      </rPr>
      <t>Net errors and omissions</t>
    </r>
  </si>
  <si>
    <t>2 (2.1+2.2+2.3+2.4)</t>
  </si>
  <si>
    <r>
      <t xml:space="preserve">Roba / </t>
    </r>
    <r>
      <rPr>
        <i/>
        <sz val="9"/>
        <color indexed="8"/>
        <rFont val="Arial"/>
        <family val="2"/>
      </rPr>
      <t>Goods</t>
    </r>
  </si>
  <si>
    <r>
      <t xml:space="preserve">Usluge / </t>
    </r>
    <r>
      <rPr>
        <i/>
        <sz val="9"/>
        <color indexed="8"/>
        <rFont val="Arial"/>
        <family val="2"/>
      </rPr>
      <t>Services</t>
    </r>
  </si>
  <si>
    <t>(1+2+3+4)</t>
  </si>
  <si>
    <t>I</t>
  </si>
  <si>
    <t>II</t>
  </si>
  <si>
    <t>III</t>
  </si>
  <si>
    <t>IV</t>
  </si>
  <si>
    <r>
      <t xml:space="preserve">Promjena rezervi          </t>
    </r>
    <r>
      <rPr>
        <i/>
        <sz val="9"/>
        <color indexed="8"/>
        <rFont val="Arial"/>
        <family val="2"/>
      </rPr>
      <t>CBCG  
Change in  BM reserves</t>
    </r>
  </si>
  <si>
    <t>SOURCE: Central Bank of Montenegro</t>
  </si>
  <si>
    <r>
      <t xml:space="preserve">Izvoz   </t>
    </r>
    <r>
      <rPr>
        <i/>
        <sz val="9"/>
        <color indexed="8"/>
        <rFont val="Arial"/>
        <family val="2"/>
      </rPr>
      <t xml:space="preserve"> Export</t>
    </r>
  </si>
  <si>
    <r>
      <t xml:space="preserve">Uvoz       </t>
    </r>
    <r>
      <rPr>
        <i/>
        <sz val="9"/>
        <color indexed="8"/>
        <rFont val="Arial"/>
        <family val="2"/>
      </rPr>
      <t xml:space="preserve">Import </t>
    </r>
  </si>
  <si>
    <r>
      <t xml:space="preserve">Prihodi     </t>
    </r>
    <r>
      <rPr>
        <i/>
        <sz val="9"/>
        <color indexed="8"/>
        <rFont val="Arial"/>
        <family val="2"/>
      </rPr>
      <t>Revenues</t>
    </r>
  </si>
  <si>
    <r>
      <t xml:space="preserve">Rashodi     </t>
    </r>
    <r>
      <rPr>
        <i/>
        <sz val="9"/>
        <color indexed="8"/>
        <rFont val="Arial"/>
        <family val="2"/>
      </rPr>
      <t>Expenditures</t>
    </r>
  </si>
  <si>
    <r>
      <t xml:space="preserve">Prihodi   </t>
    </r>
    <r>
      <rPr>
        <i/>
        <sz val="9"/>
        <color indexed="8"/>
        <rFont val="Arial"/>
        <family val="2"/>
      </rPr>
      <t>Revenues</t>
    </r>
  </si>
  <si>
    <r>
      <t xml:space="preserve">Rashodi      </t>
    </r>
    <r>
      <rPr>
        <i/>
        <sz val="9"/>
        <color indexed="8"/>
        <rFont val="Arial"/>
        <family val="2"/>
      </rPr>
      <t xml:space="preserve"> Expenditures</t>
    </r>
  </si>
  <si>
    <r>
      <t xml:space="preserve">Prihodi    </t>
    </r>
    <r>
      <rPr>
        <i/>
        <sz val="9"/>
        <color indexed="8"/>
        <rFont val="Arial"/>
        <family val="2"/>
      </rPr>
      <t xml:space="preserve"> Revenues</t>
    </r>
  </si>
  <si>
    <r>
      <t xml:space="preserve">Rashodi    </t>
    </r>
    <r>
      <rPr>
        <i/>
        <sz val="9"/>
        <color indexed="8"/>
        <rFont val="Arial"/>
        <family val="2"/>
      </rPr>
      <t xml:space="preserve"> Expenditures</t>
    </r>
  </si>
  <si>
    <r>
      <t xml:space="preserve">Direktne investicije-neto       </t>
    </r>
    <r>
      <rPr>
        <i/>
        <sz val="9"/>
        <color indexed="8"/>
        <rFont val="Arial"/>
        <family val="2"/>
      </rPr>
      <t>Direct investments - net</t>
    </r>
  </si>
  <si>
    <r>
      <t xml:space="preserve">Porfolio investicije-neto        </t>
    </r>
    <r>
      <rPr>
        <i/>
        <sz val="9"/>
        <color indexed="8"/>
        <rFont val="Arial"/>
        <family val="2"/>
      </rPr>
      <t xml:space="preserve">                 Direct investments - net     </t>
    </r>
    <r>
      <rPr>
        <sz val="9"/>
        <color indexed="8"/>
        <rFont val="Arial"/>
        <family val="2"/>
      </rPr>
      <t xml:space="preserve">  </t>
    </r>
  </si>
  <si>
    <r>
      <t xml:space="preserve">Ostale          investicije-neto        </t>
    </r>
    <r>
      <rPr>
        <i/>
        <sz val="9"/>
        <color indexed="8"/>
        <rFont val="Arial"/>
        <family val="2"/>
      </rPr>
      <t xml:space="preserve"> Other investments - net</t>
    </r>
  </si>
  <si>
    <t xml:space="preserve">Primarni dohodak / Primary Income </t>
  </si>
  <si>
    <t>Sekundarni dohodak / Secondary Income</t>
  </si>
  <si>
    <t>IZVOR: Centralna banka Crne Gore</t>
  </si>
  <si>
    <t>Podaci platnog bilansa Crne Gore u skladu sa novom metodologijom MMF-a (Priručnik za platni bilans, šesto izdanje-BPM6, 2009). Izvršena je revizija podataka od 2010. godine.</t>
  </si>
  <si>
    <r>
      <t xml:space="preserve">Ukupno   </t>
    </r>
    <r>
      <rPr>
        <i/>
        <sz val="9"/>
        <color indexed="8"/>
        <rFont val="Arial"/>
        <family val="2"/>
      </rPr>
      <t xml:space="preserve">  Total         (A)        </t>
    </r>
  </si>
  <si>
    <t>SALDO TEKUĆEG I KAPITALNOG RAČUNA/ Current account and capital account balance</t>
  </si>
  <si>
    <t>1 (1.1 - 1.2)</t>
  </si>
  <si>
    <t>2 (2.1 - 2.2)</t>
  </si>
  <si>
    <t>3 (3.1 - 3.2)</t>
  </si>
  <si>
    <t>4 (4.1 - 4.2)</t>
  </si>
  <si>
    <t>Kapitalni račun/ Capital account       (B)</t>
  </si>
  <si>
    <t xml:space="preserve">Ukupno     Total         (C)        </t>
  </si>
  <si>
    <t>-125 670</t>
  </si>
  <si>
    <t>-391 433</t>
  </si>
  <si>
    <t>120 193</t>
  </si>
  <si>
    <t>115 603</t>
  </si>
  <si>
    <t>29 966</t>
  </si>
  <si>
    <t>(B-A)</t>
  </si>
  <si>
    <t>FINANSIJSKI RAČUN / Financial account</t>
  </si>
  <si>
    <r>
      <t xml:space="preserve">Finansijski račun / </t>
    </r>
    <r>
      <rPr>
        <i/>
        <sz val="9"/>
        <color indexed="8"/>
        <rFont val="Arial"/>
        <family val="2"/>
      </rPr>
      <t>Financial account</t>
    </r>
  </si>
  <si>
    <t>2017 (p)</t>
  </si>
  <si>
    <t>Balance of Payments of Montenegro are published in accordance with the new Methodology of MMF (Balance of payments, Manual, sixth edition-BPM6, 2009), The revision of data is performing from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</si>
</sst>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SIT&quot;;\-#,##0.00\ &quot;SIT&quot;"/>
    <numFmt numFmtId="165" formatCode="_-* #,##0.00\ &quot;€&quot;_-;\-* #,##0.00\ &quot;€&quot;_-;_-* &quot;-&quot;??\ &quot;€&quot;_-;_-@_-"/>
    <numFmt numFmtId="166" formatCode="_-* #,##0.00\ _k_n_-;\-* #,##0.00\ _k_n_-;_-* &quot;-&quot;??\ _k_n_-;_-@_-"/>
  </numFmts>
  <fonts count="34" x14ac:knownFonts="1">
    <font>
      <sz val="10"/>
      <name val="Arial"/>
    </font>
    <font>
      <b/>
      <sz val="10"/>
      <color indexed="8"/>
      <name val="Arial"/>
      <family val="2"/>
    </font>
    <font>
      <b/>
      <vertAlign val="superscript"/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i/>
      <vertAlign val="superscript"/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i/>
      <sz val="9"/>
      <color indexed="8"/>
      <name val="Arial"/>
      <family val="2"/>
    </font>
    <font>
      <b/>
      <vertAlign val="superscript"/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8"/>
      <name val="Microsoft Sans Serif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</fonts>
  <fills count="2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17" fillId="5" borderId="0" applyNumberFormat="0" applyBorder="0" applyAlignment="0" applyProtection="0"/>
    <xf numFmtId="0" fontId="18" fillId="22" borderId="13" applyNumberFormat="0" applyAlignment="0" applyProtection="0"/>
    <xf numFmtId="0" fontId="19" fillId="23" borderId="14" applyNumberFormat="0" applyAlignment="0" applyProtection="0"/>
    <xf numFmtId="164" fontId="14" fillId="0" borderId="0" applyFont="0" applyFill="0" applyBorder="0" applyAlignment="0" applyProtection="0"/>
    <xf numFmtId="165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5" fillId="0" borderId="17" applyNumberFormat="0" applyFill="0" applyAlignment="0" applyProtection="0"/>
    <xf numFmtId="0" fontId="25" fillId="0" borderId="0" applyNumberFormat="0" applyFill="0" applyBorder="0" applyAlignment="0" applyProtection="0"/>
    <xf numFmtId="0" fontId="26" fillId="9" borderId="13" applyNumberFormat="0" applyAlignment="0" applyProtection="0"/>
    <xf numFmtId="0" fontId="27" fillId="0" borderId="18" applyNumberFormat="0" applyFill="0" applyAlignment="0" applyProtection="0"/>
    <xf numFmtId="0" fontId="28" fillId="24" borderId="0" applyNumberFormat="0" applyBorder="0" applyAlignment="0" applyProtection="0"/>
    <xf numFmtId="0" fontId="29" fillId="0" borderId="0"/>
    <xf numFmtId="0" fontId="14" fillId="25" borderId="19" applyNumberFormat="0" applyFont="0" applyAlignment="0" applyProtection="0"/>
    <xf numFmtId="0" fontId="30" fillId="22" borderId="20" applyNumberFormat="0" applyAlignment="0" applyProtection="0"/>
    <xf numFmtId="0" fontId="31" fillId="0" borderId="0" applyNumberFormat="0" applyFill="0" applyBorder="0" applyAlignment="0" applyProtection="0"/>
    <xf numFmtId="0" fontId="32" fillId="0" borderId="21" applyNumberFormat="0" applyFill="0" applyAlignment="0" applyProtection="0"/>
    <xf numFmtId="0" fontId="33" fillId="0" borderId="0" applyNumberFormat="0" applyFill="0" applyBorder="0" applyAlignment="0" applyProtection="0"/>
    <xf numFmtId="166" fontId="14" fillId="0" borderId="0" applyFont="0" applyFill="0" applyBorder="0" applyAlignment="0" applyProtection="0"/>
    <xf numFmtId="0" fontId="14" fillId="0" borderId="0"/>
  </cellStyleXfs>
  <cellXfs count="40">
    <xf numFmtId="0" fontId="0" fillId="0" borderId="0" xfId="0"/>
    <xf numFmtId="0" fontId="5" fillId="0" borderId="0" xfId="0" applyFont="1"/>
    <xf numFmtId="0" fontId="6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wrapText="1" indent="2"/>
    </xf>
    <xf numFmtId="0" fontId="5" fillId="0" borderId="0" xfId="0" applyFont="1" applyBorder="1" applyAlignment="1">
      <alignment horizontal="left" indent="1"/>
    </xf>
    <xf numFmtId="0" fontId="8" fillId="0" borderId="0" xfId="0" applyFont="1" applyAlignment="1">
      <alignment horizontal="center"/>
    </xf>
    <xf numFmtId="0" fontId="9" fillId="0" borderId="0" xfId="0" applyFont="1" applyBorder="1" applyAlignment="1">
      <alignment horizontal="left" indent="1"/>
    </xf>
    <xf numFmtId="0" fontId="5" fillId="0" borderId="0" xfId="0" applyFont="1" applyBorder="1"/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horizontal="left" indent="2"/>
    </xf>
    <xf numFmtId="3" fontId="11" fillId="0" borderId="1" xfId="0" applyNumberFormat="1" applyFont="1" applyBorder="1" applyAlignment="1">
      <alignment horizontal="right"/>
    </xf>
    <xf numFmtId="0" fontId="6" fillId="3" borderId="1" xfId="0" applyFont="1" applyFill="1" applyBorder="1" applyAlignment="1">
      <alignment horizontal="left" indent="2"/>
    </xf>
    <xf numFmtId="0" fontId="6" fillId="2" borderId="1" xfId="0" applyNumberFormat="1" applyFont="1" applyFill="1" applyBorder="1" applyAlignment="1">
      <alignment horizontal="center" vertical="top" wrapText="1"/>
    </xf>
    <xf numFmtId="3" fontId="11" fillId="0" borderId="1" xfId="0" applyNumberFormat="1" applyFont="1" applyFill="1" applyBorder="1"/>
    <xf numFmtId="3" fontId="10" fillId="3" borderId="1" xfId="0" applyNumberFormat="1" applyFont="1" applyFill="1" applyBorder="1"/>
    <xf numFmtId="0" fontId="12" fillId="0" borderId="0" xfId="0" applyFont="1"/>
    <xf numFmtId="0" fontId="13" fillId="0" borderId="0" xfId="0" applyFont="1" applyAlignment="1">
      <alignment vertical="center" wrapText="1"/>
    </xf>
    <xf numFmtId="3" fontId="11" fillId="0" borderId="1" xfId="0" applyNumberFormat="1" applyFont="1" applyBorder="1"/>
    <xf numFmtId="3" fontId="10" fillId="3" borderId="1" xfId="0" applyNumberFormat="1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left" wrapText="1" indent="2"/>
    </xf>
    <xf numFmtId="3" fontId="11" fillId="0" borderId="0" xfId="0" applyNumberFormat="1" applyFont="1" applyBorder="1" applyAlignment="1">
      <alignment horizontal="right"/>
    </xf>
    <xf numFmtId="3" fontId="11" fillId="0" borderId="0" xfId="0" applyNumberFormat="1" applyFont="1" applyFill="1" applyBorder="1"/>
    <xf numFmtId="3" fontId="11" fillId="0" borderId="0" xfId="0" applyNumberFormat="1" applyFont="1" applyFill="1" applyBorder="1" applyAlignment="1">
      <alignment horizontal="right"/>
    </xf>
    <xf numFmtId="0" fontId="13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inden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</cellXfs>
  <cellStyles count="47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Comma 2" xfId="28"/>
    <cellStyle name="Euro" xfId="29"/>
    <cellStyle name="Explanatory Text 2" xfId="30"/>
    <cellStyle name="Good 2" xfId="31"/>
    <cellStyle name="Heading 1 2" xfId="32"/>
    <cellStyle name="Heading 2 2" xfId="33"/>
    <cellStyle name="Heading 3 2" xfId="34"/>
    <cellStyle name="Heading 4 2" xfId="35"/>
    <cellStyle name="Input 2" xfId="36"/>
    <cellStyle name="Linked Cell 2" xfId="37"/>
    <cellStyle name="Neutral 2" xfId="38"/>
    <cellStyle name="Normal" xfId="0" builtinId="0"/>
    <cellStyle name="Normal 12 3" xfId="46"/>
    <cellStyle name="Normalan_grafici septembar" xfId="39"/>
    <cellStyle name="Note 2" xfId="40"/>
    <cellStyle name="Output 2" xfId="41"/>
    <cellStyle name="Title 2" xfId="42"/>
    <cellStyle name="Total 2" xfId="43"/>
    <cellStyle name="Warning Text 2" xfId="44"/>
    <cellStyle name="Zarez_Informacija 2005.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showGridLines="0" tabSelected="1" zoomScaleNormal="100" workbookViewId="0">
      <pane ySplit="9" topLeftCell="A19" activePane="bottomLeft" state="frozen"/>
      <selection activeCell="B1" sqref="B1"/>
      <selection pane="bottomLeft" activeCell="I32" sqref="I32"/>
    </sheetView>
  </sheetViews>
  <sheetFormatPr defaultRowHeight="12" x14ac:dyDescent="0.2"/>
  <cols>
    <col min="1" max="1" width="11.28515625" style="1" customWidth="1"/>
    <col min="2" max="2" width="9.7109375" style="1" customWidth="1"/>
    <col min="3" max="5" width="9.85546875" style="1" bestFit="1" customWidth="1"/>
    <col min="6" max="6" width="11.42578125" style="1" customWidth="1"/>
    <col min="7" max="7" width="10.28515625" style="1" customWidth="1"/>
    <col min="8" max="8" width="12.140625" style="1" customWidth="1"/>
    <col min="9" max="9" width="10.5703125" style="1" customWidth="1"/>
    <col min="10" max="10" width="11.5703125" style="1" customWidth="1"/>
    <col min="11" max="11" width="9.7109375" style="1" customWidth="1"/>
    <col min="12" max="12" width="10" style="1" customWidth="1"/>
    <col min="13" max="13" width="12.7109375" style="1" customWidth="1"/>
    <col min="14" max="14" width="14.28515625" style="1" customWidth="1"/>
    <col min="15" max="15" width="14.85546875" style="1" customWidth="1"/>
    <col min="16" max="16" width="14.28515625" style="1" customWidth="1"/>
    <col min="17" max="17" width="11.42578125" style="1" customWidth="1"/>
    <col min="18" max="16384" width="9.140625" style="1"/>
  </cols>
  <sheetData>
    <row r="1" spans="1:17" ht="28.5" customHeight="1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7" ht="13.5" customHeight="1" x14ac:dyDescent="0.2">
      <c r="A2" s="26" t="s">
        <v>1</v>
      </c>
      <c r="B2" s="28" t="s">
        <v>29</v>
      </c>
      <c r="C2" s="29"/>
      <c r="D2" s="29"/>
      <c r="E2" s="29"/>
      <c r="F2" s="29"/>
      <c r="G2" s="29"/>
      <c r="H2" s="29"/>
      <c r="I2" s="29"/>
      <c r="J2" s="30"/>
      <c r="K2" s="27" t="s">
        <v>34</v>
      </c>
      <c r="L2" s="28" t="s">
        <v>42</v>
      </c>
      <c r="M2" s="29"/>
      <c r="N2" s="29"/>
      <c r="O2" s="29"/>
      <c r="P2" s="30"/>
      <c r="Q2" s="27" t="s">
        <v>2</v>
      </c>
    </row>
    <row r="3" spans="1:17" ht="13.5" customHeight="1" x14ac:dyDescent="0.2">
      <c r="A3" s="26"/>
      <c r="B3" s="31"/>
      <c r="C3" s="32"/>
      <c r="D3" s="32"/>
      <c r="E3" s="32"/>
      <c r="F3" s="32"/>
      <c r="G3" s="32"/>
      <c r="H3" s="32"/>
      <c r="I3" s="32"/>
      <c r="J3" s="33"/>
      <c r="K3" s="27"/>
      <c r="L3" s="31"/>
      <c r="M3" s="32"/>
      <c r="N3" s="32"/>
      <c r="O3" s="32"/>
      <c r="P3" s="33"/>
      <c r="Q3" s="27"/>
    </row>
    <row r="4" spans="1:17" ht="18.75" customHeight="1" x14ac:dyDescent="0.2">
      <c r="A4" s="26"/>
      <c r="B4" s="39" t="s">
        <v>28</v>
      </c>
      <c r="C4" s="26" t="s">
        <v>30</v>
      </c>
      <c r="D4" s="26"/>
      <c r="E4" s="26" t="s">
        <v>31</v>
      </c>
      <c r="F4" s="26"/>
      <c r="G4" s="26" t="s">
        <v>32</v>
      </c>
      <c r="H4" s="26"/>
      <c r="I4" s="26" t="s">
        <v>33</v>
      </c>
      <c r="J4" s="26"/>
      <c r="K4" s="27"/>
      <c r="L4" s="35" t="s">
        <v>35</v>
      </c>
      <c r="M4" s="31" t="s">
        <v>3</v>
      </c>
      <c r="N4" s="32"/>
      <c r="O4" s="32"/>
      <c r="P4" s="33"/>
      <c r="Q4" s="27"/>
    </row>
    <row r="5" spans="1:17" ht="21.75" customHeight="1" x14ac:dyDescent="0.2">
      <c r="A5" s="26"/>
      <c r="B5" s="34"/>
      <c r="C5" s="27" t="s">
        <v>4</v>
      </c>
      <c r="D5" s="27"/>
      <c r="E5" s="27" t="s">
        <v>5</v>
      </c>
      <c r="F5" s="27"/>
      <c r="G5" s="27" t="s">
        <v>24</v>
      </c>
      <c r="H5" s="27"/>
      <c r="I5" s="27" t="s">
        <v>25</v>
      </c>
      <c r="J5" s="27"/>
      <c r="K5" s="27"/>
      <c r="L5" s="27"/>
      <c r="M5" s="36" t="s">
        <v>43</v>
      </c>
      <c r="N5" s="37"/>
      <c r="O5" s="37"/>
      <c r="P5" s="38"/>
      <c r="Q5" s="27"/>
    </row>
    <row r="6" spans="1:17" ht="13.5" customHeight="1" x14ac:dyDescent="0.2">
      <c r="A6" s="26"/>
      <c r="B6" s="34"/>
      <c r="C6" s="27"/>
      <c r="D6" s="27"/>
      <c r="E6" s="27"/>
      <c r="F6" s="27"/>
      <c r="G6" s="27"/>
      <c r="H6" s="27"/>
      <c r="I6" s="27"/>
      <c r="J6" s="27"/>
      <c r="K6" s="27"/>
      <c r="L6" s="27"/>
      <c r="M6" s="35" t="s">
        <v>21</v>
      </c>
      <c r="N6" s="35" t="s">
        <v>22</v>
      </c>
      <c r="O6" s="35" t="s">
        <v>23</v>
      </c>
      <c r="P6" s="34" t="s">
        <v>11</v>
      </c>
      <c r="Q6" s="27"/>
    </row>
    <row r="7" spans="1:17" ht="20.25" customHeight="1" x14ac:dyDescent="0.2">
      <c r="A7" s="26"/>
      <c r="B7" s="34"/>
      <c r="C7" s="27" t="s">
        <v>13</v>
      </c>
      <c r="D7" s="27" t="s">
        <v>14</v>
      </c>
      <c r="E7" s="27" t="s">
        <v>15</v>
      </c>
      <c r="F7" s="27" t="s">
        <v>16</v>
      </c>
      <c r="G7" s="27" t="s">
        <v>17</v>
      </c>
      <c r="H7" s="27" t="s">
        <v>18</v>
      </c>
      <c r="I7" s="27" t="s">
        <v>19</v>
      </c>
      <c r="J7" s="27" t="s">
        <v>20</v>
      </c>
      <c r="K7" s="27"/>
      <c r="L7" s="27"/>
      <c r="M7" s="27"/>
      <c r="N7" s="27"/>
      <c r="O7" s="27"/>
      <c r="P7" s="34"/>
      <c r="Q7" s="27"/>
    </row>
    <row r="8" spans="1:17" ht="29.25" customHeight="1" x14ac:dyDescent="0.2">
      <c r="A8" s="26"/>
      <c r="B8" s="35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35"/>
      <c r="Q8" s="27"/>
    </row>
    <row r="9" spans="1:17" ht="12" customHeight="1" x14ac:dyDescent="0.2">
      <c r="A9" s="26"/>
      <c r="B9" s="2" t="s">
        <v>6</v>
      </c>
      <c r="C9" s="12">
        <v>1.1000000000000001</v>
      </c>
      <c r="D9" s="12">
        <v>1.2</v>
      </c>
      <c r="E9" s="12">
        <v>2.1</v>
      </c>
      <c r="F9" s="12">
        <v>2.2000000000000002</v>
      </c>
      <c r="G9" s="12">
        <v>3.1</v>
      </c>
      <c r="H9" s="12">
        <v>3.2</v>
      </c>
      <c r="I9" s="12">
        <v>4.0999999999999996</v>
      </c>
      <c r="J9" s="12">
        <v>4.2</v>
      </c>
      <c r="K9" s="2">
        <v>5</v>
      </c>
      <c r="L9" s="12">
        <v>6</v>
      </c>
      <c r="M9" s="12">
        <v>6.1</v>
      </c>
      <c r="N9" s="12">
        <v>6.2</v>
      </c>
      <c r="O9" s="12">
        <v>6.3</v>
      </c>
      <c r="P9" s="12">
        <v>6.4</v>
      </c>
      <c r="Q9" s="12" t="s">
        <v>41</v>
      </c>
    </row>
    <row r="10" spans="1:17" ht="12" customHeight="1" x14ac:dyDescent="0.2">
      <c r="A10" s="3"/>
      <c r="B10" s="17"/>
      <c r="C10" s="17"/>
      <c r="D10" s="17"/>
      <c r="E10" s="17"/>
      <c r="F10" s="17"/>
      <c r="G10" s="17"/>
      <c r="H10" s="17"/>
      <c r="I10" s="17"/>
      <c r="J10" s="17"/>
      <c r="K10" s="13"/>
      <c r="L10" s="13"/>
      <c r="M10" s="13"/>
      <c r="N10" s="13"/>
      <c r="O10" s="13"/>
      <c r="P10" s="19"/>
      <c r="Q10" s="13"/>
    </row>
    <row r="11" spans="1:17" x14ac:dyDescent="0.2">
      <c r="A11" s="11">
        <v>2015</v>
      </c>
      <c r="B11" s="14">
        <v>-482796.41991405195</v>
      </c>
      <c r="C11" s="14">
        <v>325285.86096000002</v>
      </c>
      <c r="D11" s="14">
        <v>1788803.1735202409</v>
      </c>
      <c r="E11" s="14">
        <v>1213924.34883</v>
      </c>
      <c r="F11" s="14">
        <v>424767.91217927739</v>
      </c>
      <c r="G11" s="14">
        <v>247698.86486</v>
      </c>
      <c r="H11" s="14">
        <v>154896.12573453382</v>
      </c>
      <c r="I11" s="14">
        <v>171865.58874000001</v>
      </c>
      <c r="J11" s="14">
        <v>73103.871869999988</v>
      </c>
      <c r="K11" s="14">
        <v>-150</v>
      </c>
      <c r="L11" s="14">
        <v>-338523</v>
      </c>
      <c r="M11" s="14">
        <v>-619274</v>
      </c>
      <c r="N11" s="14">
        <v>-112106</v>
      </c>
      <c r="O11" s="14">
        <v>267186</v>
      </c>
      <c r="P11" s="18" t="s">
        <v>36</v>
      </c>
      <c r="Q11" s="14">
        <v>144423</v>
      </c>
    </row>
    <row r="12" spans="1:17" x14ac:dyDescent="0.2">
      <c r="A12" s="9" t="s">
        <v>7</v>
      </c>
      <c r="B12" s="17">
        <v>-195064.37379446265</v>
      </c>
      <c r="C12" s="17">
        <v>76511.636969999992</v>
      </c>
      <c r="D12" s="17">
        <v>346880.93644775497</v>
      </c>
      <c r="E12" s="10">
        <v>85607.549370000008</v>
      </c>
      <c r="F12" s="17">
        <v>73093.41995578655</v>
      </c>
      <c r="G12" s="17">
        <v>58329.018609999999</v>
      </c>
      <c r="H12" s="17">
        <v>16783.340620921168</v>
      </c>
      <c r="I12" s="17">
        <v>39250.785329999999</v>
      </c>
      <c r="J12" s="17">
        <v>18005.66705</v>
      </c>
      <c r="K12" s="17">
        <v>0</v>
      </c>
      <c r="L12" s="17">
        <v>-131076</v>
      </c>
      <c r="M12" s="17">
        <v>-84853</v>
      </c>
      <c r="N12" s="17">
        <v>-405522</v>
      </c>
      <c r="O12" s="17">
        <v>-32134</v>
      </c>
      <c r="P12" s="10" t="s">
        <v>37</v>
      </c>
      <c r="Q12" s="17">
        <v>63989</v>
      </c>
    </row>
    <row r="13" spans="1:17" x14ac:dyDescent="0.2">
      <c r="A13" s="9" t="s">
        <v>8</v>
      </c>
      <c r="B13" s="17">
        <v>-292619.01986089995</v>
      </c>
      <c r="C13" s="17">
        <v>72612.63049000001</v>
      </c>
      <c r="D13" s="17">
        <v>489956.17569780693</v>
      </c>
      <c r="E13" s="10">
        <v>210274.00613999998</v>
      </c>
      <c r="F13" s="17">
        <v>100849.93899115809</v>
      </c>
      <c r="G13" s="17">
        <v>61398.714</v>
      </c>
      <c r="H13" s="17">
        <v>74904.388321934792</v>
      </c>
      <c r="I13" s="17">
        <v>46905.485820000002</v>
      </c>
      <c r="J13" s="17">
        <v>18099.353299999995</v>
      </c>
      <c r="K13" s="17">
        <v>0</v>
      </c>
      <c r="L13" s="17">
        <v>-115639</v>
      </c>
      <c r="M13" s="17">
        <v>-98981</v>
      </c>
      <c r="N13" s="17">
        <v>55554</v>
      </c>
      <c r="O13" s="17">
        <v>47982</v>
      </c>
      <c r="P13" s="10" t="s">
        <v>38</v>
      </c>
      <c r="Q13" s="17">
        <v>176980</v>
      </c>
    </row>
    <row r="14" spans="1:17" ht="12" customHeight="1" x14ac:dyDescent="0.2">
      <c r="A14" s="3" t="s">
        <v>9</v>
      </c>
      <c r="B14" s="17">
        <v>284182.55088581028</v>
      </c>
      <c r="C14" s="17">
        <v>75901.683909999992</v>
      </c>
      <c r="D14" s="17">
        <v>507342.57812509901</v>
      </c>
      <c r="E14" s="17">
        <v>764569.17205000017</v>
      </c>
      <c r="F14" s="17">
        <v>107501.90534703869</v>
      </c>
      <c r="G14" s="17">
        <v>65047.813259999988</v>
      </c>
      <c r="H14" s="17">
        <v>30406.038082052208</v>
      </c>
      <c r="I14" s="17">
        <v>40702.300520000004</v>
      </c>
      <c r="J14" s="17">
        <v>16787.897300000001</v>
      </c>
      <c r="K14" s="13">
        <v>0</v>
      </c>
      <c r="L14" s="13">
        <v>98157</v>
      </c>
      <c r="M14" s="13">
        <v>-340704</v>
      </c>
      <c r="N14" s="13">
        <v>158862</v>
      </c>
      <c r="O14" s="13">
        <v>395602</v>
      </c>
      <c r="P14" s="19" t="s">
        <v>39</v>
      </c>
      <c r="Q14" s="13">
        <v>-186025</v>
      </c>
    </row>
    <row r="15" spans="1:17" ht="12" customHeight="1" x14ac:dyDescent="0.2">
      <c r="A15" s="3" t="s">
        <v>10</v>
      </c>
      <c r="B15" s="17">
        <v>-279295.57714449964</v>
      </c>
      <c r="C15" s="17">
        <v>100259.90959000001</v>
      </c>
      <c r="D15" s="17">
        <v>444623.48324958002</v>
      </c>
      <c r="E15" s="17">
        <v>153473.62126999997</v>
      </c>
      <c r="F15" s="17">
        <v>143322.64788529402</v>
      </c>
      <c r="G15" s="17">
        <v>62923.318989999992</v>
      </c>
      <c r="H15" s="17">
        <v>32802.358709625667</v>
      </c>
      <c r="I15" s="17">
        <v>45007.017069999994</v>
      </c>
      <c r="J15" s="17">
        <v>20210.95422</v>
      </c>
      <c r="K15" s="13">
        <v>-150</v>
      </c>
      <c r="L15" s="13">
        <v>-189966</v>
      </c>
      <c r="M15" s="13">
        <v>-94736</v>
      </c>
      <c r="N15" s="13">
        <v>79000</v>
      </c>
      <c r="O15" s="13">
        <v>-144264</v>
      </c>
      <c r="P15" s="19" t="s">
        <v>40</v>
      </c>
      <c r="Q15" s="13">
        <v>89479</v>
      </c>
    </row>
    <row r="16" spans="1:17" ht="12" customHeight="1" x14ac:dyDescent="0.2">
      <c r="A16" s="3"/>
      <c r="B16" s="17"/>
      <c r="C16" s="17"/>
      <c r="D16" s="17"/>
      <c r="E16" s="17"/>
      <c r="F16" s="17"/>
      <c r="G16" s="17"/>
      <c r="H16" s="17"/>
      <c r="I16" s="17"/>
      <c r="J16" s="17"/>
      <c r="K16" s="13"/>
      <c r="L16" s="13"/>
      <c r="M16" s="13"/>
      <c r="N16" s="13"/>
      <c r="O16" s="13"/>
      <c r="P16" s="19"/>
      <c r="Q16" s="13"/>
    </row>
    <row r="17" spans="1:17" x14ac:dyDescent="0.2">
      <c r="A17" s="11">
        <v>2016</v>
      </c>
      <c r="B17" s="18">
        <v>-714953.99286535429</v>
      </c>
      <c r="C17" s="18">
        <v>345331.14101999998</v>
      </c>
      <c r="D17" s="18">
        <v>2002602.7800387531</v>
      </c>
      <c r="E17" s="18">
        <v>1254580.9368999999</v>
      </c>
      <c r="F17" s="18">
        <v>485519.85580868227</v>
      </c>
      <c r="G17" s="18">
        <v>257827.77054</v>
      </c>
      <c r="H17" s="18">
        <v>204945.68510791878</v>
      </c>
      <c r="I17" s="18">
        <v>189322.59818999999</v>
      </c>
      <c r="J17" s="18">
        <v>68948.118359999993</v>
      </c>
      <c r="K17" s="14">
        <v>782.05441000000008</v>
      </c>
      <c r="L17" s="14">
        <v>-490082.33967472828</v>
      </c>
      <c r="M17" s="14">
        <v>-371567.57502999995</v>
      </c>
      <c r="N17" s="14">
        <v>19255.296929999971</v>
      </c>
      <c r="O17" s="14">
        <v>-298347.90671472816</v>
      </c>
      <c r="P17" s="18">
        <v>160577.84513999999</v>
      </c>
      <c r="Q17" s="14">
        <v>224089.59878062605</v>
      </c>
    </row>
    <row r="18" spans="1:17" x14ac:dyDescent="0.2">
      <c r="A18" s="9" t="s">
        <v>7</v>
      </c>
      <c r="B18" s="10">
        <v>-288282.68284851796</v>
      </c>
      <c r="C18" s="10">
        <v>59584.615180000001</v>
      </c>
      <c r="D18" s="10">
        <v>366768.860511582</v>
      </c>
      <c r="E18" s="10">
        <v>90701.577579999997</v>
      </c>
      <c r="F18" s="10">
        <v>102763.27445563453</v>
      </c>
      <c r="G18" s="10">
        <v>62339.515650000008</v>
      </c>
      <c r="H18" s="10">
        <v>56362.947461301461</v>
      </c>
      <c r="I18" s="10">
        <v>39376.509009999994</v>
      </c>
      <c r="J18" s="10">
        <v>14389.81784</v>
      </c>
      <c r="K18" s="17">
        <v>825</v>
      </c>
      <c r="L18" s="17">
        <v>-106626.33104904348</v>
      </c>
      <c r="M18" s="17">
        <v>-69958.602689999985</v>
      </c>
      <c r="N18" s="17">
        <v>-213130.63812000005</v>
      </c>
      <c r="O18" s="17">
        <v>-47483.109849043401</v>
      </c>
      <c r="P18" s="10">
        <v>223946.01960999996</v>
      </c>
      <c r="Q18" s="17">
        <v>180831.35179947448</v>
      </c>
    </row>
    <row r="19" spans="1:17" x14ac:dyDescent="0.2">
      <c r="A19" s="9" t="s">
        <v>8</v>
      </c>
      <c r="B19" s="10">
        <v>-377011.88477377314</v>
      </c>
      <c r="C19" s="10">
        <v>93206.893120000008</v>
      </c>
      <c r="D19" s="10">
        <v>583486.12655776611</v>
      </c>
      <c r="E19" s="10">
        <v>220591.47478999995</v>
      </c>
      <c r="F19" s="10">
        <v>121348.1483582152</v>
      </c>
      <c r="G19" s="10">
        <v>64046.179630000006</v>
      </c>
      <c r="H19" s="10">
        <v>75335.350497791893</v>
      </c>
      <c r="I19" s="10">
        <v>43541.487870000004</v>
      </c>
      <c r="J19" s="10">
        <v>18228.29477</v>
      </c>
      <c r="K19" s="17">
        <v>-7.3965899999999998</v>
      </c>
      <c r="L19" s="17">
        <v>-173123.21176144324</v>
      </c>
      <c r="M19" s="17">
        <v>-85345.594509999995</v>
      </c>
      <c r="N19" s="17">
        <v>186600.87220000001</v>
      </c>
      <c r="O19" s="17">
        <v>-74460.550551443244</v>
      </c>
      <c r="P19" s="10">
        <v>-199917.93889999998</v>
      </c>
      <c r="Q19" s="17">
        <v>203896.0696023299</v>
      </c>
    </row>
    <row r="20" spans="1:17" ht="12" customHeight="1" x14ac:dyDescent="0.2">
      <c r="A20" s="3" t="s">
        <v>9</v>
      </c>
      <c r="B20" s="10">
        <v>240516.5075645443</v>
      </c>
      <c r="C20" s="10">
        <v>86978.288499999995</v>
      </c>
      <c r="D20" s="10">
        <v>559163.45046088798</v>
      </c>
      <c r="E20" s="10">
        <v>781687.61358999996</v>
      </c>
      <c r="F20" s="10">
        <v>126157.64556379447</v>
      </c>
      <c r="G20" s="10">
        <v>62224.437840000006</v>
      </c>
      <c r="H20" s="10">
        <v>36289.223540773055</v>
      </c>
      <c r="I20" s="10">
        <v>49528.935080000003</v>
      </c>
      <c r="J20" s="10">
        <v>18292.447680000001</v>
      </c>
      <c r="K20" s="13">
        <v>0</v>
      </c>
      <c r="L20" s="13">
        <v>85029.669833810767</v>
      </c>
      <c r="M20" s="13">
        <v>-126586.41627</v>
      </c>
      <c r="N20" s="13">
        <v>29244.923690000003</v>
      </c>
      <c r="O20" s="13">
        <v>101762.98619381084</v>
      </c>
      <c r="P20" s="19">
        <v>80608.176219999965</v>
      </c>
      <c r="Q20" s="13">
        <v>-155486.83773073353</v>
      </c>
    </row>
    <row r="21" spans="1:17" ht="12" customHeight="1" x14ac:dyDescent="0.2">
      <c r="A21" s="3" t="s">
        <v>10</v>
      </c>
      <c r="B21" s="10">
        <v>-290175.93280760752</v>
      </c>
      <c r="C21" s="10">
        <v>105561.34422</v>
      </c>
      <c r="D21" s="10">
        <v>493184.34250851703</v>
      </c>
      <c r="E21" s="10">
        <v>161600.27093999999</v>
      </c>
      <c r="F21" s="10">
        <v>135250.7874310381</v>
      </c>
      <c r="G21" s="10">
        <v>69217.637419999985</v>
      </c>
      <c r="H21" s="10">
        <v>36958.163608052353</v>
      </c>
      <c r="I21" s="10">
        <v>56875.666230000003</v>
      </c>
      <c r="J21" s="10">
        <v>18037.558069999999</v>
      </c>
      <c r="K21" s="13">
        <v>-35.548999999999999</v>
      </c>
      <c r="L21" s="13">
        <v>-295362.4666980523</v>
      </c>
      <c r="M21" s="13">
        <v>-89676.961559999996</v>
      </c>
      <c r="N21" s="13">
        <v>16540.139160000002</v>
      </c>
      <c r="O21" s="13">
        <v>-278167.23250805237</v>
      </c>
      <c r="P21" s="19">
        <v>55941.588210000038</v>
      </c>
      <c r="Q21" s="13">
        <v>-5150.9848904447854</v>
      </c>
    </row>
    <row r="22" spans="1:17" ht="12.75" customHeight="1" x14ac:dyDescent="0.2">
      <c r="A22" s="5"/>
      <c r="H22" s="6"/>
      <c r="I22" s="4"/>
      <c r="J22" s="4"/>
      <c r="K22" s="6"/>
      <c r="L22" s="4"/>
      <c r="M22" s="4"/>
      <c r="N22" s="7"/>
    </row>
    <row r="23" spans="1:17" x14ac:dyDescent="0.2">
      <c r="A23" s="11" t="s">
        <v>44</v>
      </c>
      <c r="B23" s="18">
        <v>-799294</v>
      </c>
      <c r="C23" s="18">
        <v>376592</v>
      </c>
      <c r="D23" s="18">
        <v>2236188</v>
      </c>
      <c r="E23" s="18">
        <v>1362066</v>
      </c>
      <c r="F23" s="18">
        <v>525710</v>
      </c>
      <c r="G23" s="18">
        <v>273915</v>
      </c>
      <c r="H23" s="18">
        <v>185980</v>
      </c>
      <c r="I23" s="18">
        <v>211394</v>
      </c>
      <c r="J23" s="18">
        <v>75384</v>
      </c>
      <c r="K23" s="18">
        <f t="shared" ref="K23" si="0">SUM(K24:K27)</f>
        <v>0</v>
      </c>
      <c r="L23" s="18">
        <v>-655211</v>
      </c>
      <c r="M23" s="18">
        <v>-474292</v>
      </c>
      <c r="N23" s="18">
        <v>-25563</v>
      </c>
      <c r="O23" s="18">
        <v>-253246</v>
      </c>
      <c r="P23" s="18">
        <v>97891</v>
      </c>
      <c r="Q23" s="18">
        <v>144083</v>
      </c>
    </row>
    <row r="24" spans="1:17" x14ac:dyDescent="0.2">
      <c r="A24" s="9" t="s">
        <v>7</v>
      </c>
      <c r="B24" s="10">
        <v>-321937</v>
      </c>
      <c r="C24" s="10">
        <v>81272</v>
      </c>
      <c r="D24" s="10">
        <v>443288</v>
      </c>
      <c r="E24" s="10">
        <v>106581</v>
      </c>
      <c r="F24" s="10">
        <v>112992</v>
      </c>
      <c r="G24" s="10">
        <v>70137</v>
      </c>
      <c r="H24" s="10">
        <v>58341</v>
      </c>
      <c r="I24" s="10">
        <v>50253</v>
      </c>
      <c r="J24" s="10">
        <v>15559</v>
      </c>
      <c r="K24" s="17">
        <v>0</v>
      </c>
      <c r="L24" s="17">
        <v>-241513</v>
      </c>
      <c r="M24" s="17">
        <v>-101816</v>
      </c>
      <c r="N24" s="17">
        <v>-1364</v>
      </c>
      <c r="O24" s="17">
        <v>-93982</v>
      </c>
      <c r="P24" s="10">
        <v>-44352</v>
      </c>
      <c r="Q24" s="17">
        <v>80423</v>
      </c>
    </row>
    <row r="25" spans="1:17" x14ac:dyDescent="0.2">
      <c r="A25" s="9" t="s">
        <v>8</v>
      </c>
      <c r="B25" s="10">
        <v>-312944</v>
      </c>
      <c r="C25" s="10">
        <v>82398</v>
      </c>
      <c r="D25" s="10">
        <v>591916</v>
      </c>
      <c r="E25" s="10">
        <v>264876</v>
      </c>
      <c r="F25" s="10">
        <v>123858</v>
      </c>
      <c r="G25" s="10">
        <v>69203</v>
      </c>
      <c r="H25" s="10">
        <v>47492</v>
      </c>
      <c r="I25" s="10">
        <v>51285</v>
      </c>
      <c r="J25" s="10">
        <v>17440</v>
      </c>
      <c r="K25" s="17">
        <v>0</v>
      </c>
      <c r="L25" s="17">
        <v>-186293</v>
      </c>
      <c r="M25" s="17">
        <v>-118708</v>
      </c>
      <c r="N25" s="17">
        <v>-9050</v>
      </c>
      <c r="O25" s="17">
        <v>-3533</v>
      </c>
      <c r="P25" s="10">
        <v>-55001</v>
      </c>
      <c r="Q25" s="17">
        <v>126651</v>
      </c>
    </row>
    <row r="26" spans="1:17" ht="12" customHeight="1" x14ac:dyDescent="0.2">
      <c r="A26" s="3" t="s">
        <v>9</v>
      </c>
      <c r="B26" s="10">
        <v>252159</v>
      </c>
      <c r="C26" s="10">
        <v>112974</v>
      </c>
      <c r="D26" s="10">
        <v>597502</v>
      </c>
      <c r="E26" s="10">
        <v>813634</v>
      </c>
      <c r="F26" s="10">
        <v>140333</v>
      </c>
      <c r="G26" s="10">
        <v>66042</v>
      </c>
      <c r="H26" s="10">
        <v>29231</v>
      </c>
      <c r="I26" s="10">
        <v>47468</v>
      </c>
      <c r="J26" s="10">
        <v>20893</v>
      </c>
      <c r="K26" s="13">
        <v>0</v>
      </c>
      <c r="L26" s="13">
        <v>132351</v>
      </c>
      <c r="M26" s="13">
        <v>-90356</v>
      </c>
      <c r="N26" s="13">
        <v>-3210</v>
      </c>
      <c r="O26" s="13">
        <v>138737</v>
      </c>
      <c r="P26" s="19">
        <v>87181</v>
      </c>
      <c r="Q26" s="13">
        <v>-119808</v>
      </c>
    </row>
    <row r="27" spans="1:17" ht="12" customHeight="1" x14ac:dyDescent="0.2">
      <c r="A27" s="3" t="s">
        <v>10</v>
      </c>
      <c r="B27" s="10">
        <v>-416572</v>
      </c>
      <c r="C27" s="10">
        <v>99949</v>
      </c>
      <c r="D27" s="10">
        <v>603481</v>
      </c>
      <c r="E27" s="10">
        <v>176975</v>
      </c>
      <c r="F27" s="10">
        <v>148527</v>
      </c>
      <c r="G27" s="10">
        <v>68533</v>
      </c>
      <c r="H27" s="10">
        <v>50917</v>
      </c>
      <c r="I27" s="10">
        <v>62389</v>
      </c>
      <c r="J27" s="10">
        <v>21493</v>
      </c>
      <c r="K27" s="13">
        <v>0</v>
      </c>
      <c r="L27" s="13">
        <v>-359756</v>
      </c>
      <c r="M27" s="13">
        <v>-163413</v>
      </c>
      <c r="N27" s="13">
        <v>-11939</v>
      </c>
      <c r="O27" s="13">
        <v>-294467</v>
      </c>
      <c r="P27" s="19">
        <v>110063</v>
      </c>
      <c r="Q27" s="13">
        <v>56817</v>
      </c>
    </row>
    <row r="28" spans="1:17" ht="12" customHeight="1" x14ac:dyDescent="0.2">
      <c r="A28" s="20"/>
      <c r="B28" s="21"/>
      <c r="C28" s="21"/>
      <c r="D28" s="21"/>
      <c r="E28" s="21"/>
      <c r="F28" s="21"/>
      <c r="G28" s="21"/>
      <c r="H28" s="21"/>
      <c r="I28" s="21"/>
      <c r="J28" s="21"/>
      <c r="K28" s="22"/>
      <c r="L28" s="22"/>
      <c r="M28" s="22"/>
      <c r="N28" s="22"/>
      <c r="O28" s="22"/>
      <c r="P28" s="23"/>
      <c r="Q28" s="22"/>
    </row>
    <row r="29" spans="1:17" x14ac:dyDescent="0.2">
      <c r="A29" s="15" t="s">
        <v>26</v>
      </c>
      <c r="O29" s="15" t="s">
        <v>12</v>
      </c>
    </row>
    <row r="30" spans="1:17" x14ac:dyDescent="0.2">
      <c r="A30" s="8"/>
    </row>
    <row r="31" spans="1:17" x14ac:dyDescent="0.2">
      <c r="A31" s="24" t="s">
        <v>27</v>
      </c>
      <c r="B31" s="24"/>
      <c r="C31" s="24"/>
      <c r="D31" s="24"/>
      <c r="E31" s="24"/>
      <c r="F31" s="24"/>
      <c r="G31" s="24"/>
      <c r="K31" s="24" t="s">
        <v>45</v>
      </c>
      <c r="L31" s="24"/>
      <c r="M31" s="24"/>
      <c r="N31" s="24"/>
      <c r="O31" s="24"/>
      <c r="P31" s="24"/>
      <c r="Q31" s="16"/>
    </row>
    <row r="32" spans="1:17" x14ac:dyDescent="0.2">
      <c r="A32" s="24"/>
      <c r="B32" s="24"/>
      <c r="C32" s="24"/>
      <c r="D32" s="24"/>
      <c r="E32" s="24"/>
      <c r="F32" s="24"/>
      <c r="G32" s="24"/>
      <c r="K32" s="24"/>
      <c r="L32" s="24"/>
      <c r="M32" s="24"/>
      <c r="N32" s="24"/>
      <c r="O32" s="24"/>
      <c r="P32" s="24"/>
      <c r="Q32" s="16"/>
    </row>
    <row r="33" spans="1:17" x14ac:dyDescent="0.2">
      <c r="A33" s="24"/>
      <c r="B33" s="24"/>
      <c r="C33" s="24"/>
      <c r="D33" s="24"/>
      <c r="E33" s="24"/>
      <c r="F33" s="24"/>
      <c r="G33" s="24"/>
      <c r="K33" s="24"/>
      <c r="L33" s="24"/>
      <c r="M33" s="24"/>
      <c r="N33" s="24"/>
      <c r="O33" s="24"/>
      <c r="P33" s="24"/>
      <c r="Q33" s="16"/>
    </row>
  </sheetData>
  <mergeCells count="32">
    <mergeCell ref="B4:B8"/>
    <mergeCell ref="B2:J3"/>
    <mergeCell ref="D7:D8"/>
    <mergeCell ref="E7:E8"/>
    <mergeCell ref="F7:F8"/>
    <mergeCell ref="I4:J4"/>
    <mergeCell ref="G7:G8"/>
    <mergeCell ref="H7:H8"/>
    <mergeCell ref="I7:I8"/>
    <mergeCell ref="J7:J8"/>
    <mergeCell ref="N6:N8"/>
    <mergeCell ref="O6:O8"/>
    <mergeCell ref="L4:L8"/>
    <mergeCell ref="M5:P5"/>
    <mergeCell ref="M4:P4"/>
    <mergeCell ref="M6:M8"/>
    <mergeCell ref="A31:G33"/>
    <mergeCell ref="K31:P33"/>
    <mergeCell ref="A1:Q1"/>
    <mergeCell ref="A2:A9"/>
    <mergeCell ref="K2:K8"/>
    <mergeCell ref="Q2:Q8"/>
    <mergeCell ref="C4:D4"/>
    <mergeCell ref="E4:F4"/>
    <mergeCell ref="C5:D6"/>
    <mergeCell ref="E5:F6"/>
    <mergeCell ref="G5:H6"/>
    <mergeCell ref="I5:J6"/>
    <mergeCell ref="G4:H4"/>
    <mergeCell ref="C7:C8"/>
    <mergeCell ref="L2:P3"/>
    <mergeCell ref="P6:P8"/>
  </mergeCells>
  <phoneticPr fontId="0" type="noConversion"/>
  <pageMargins left="0.75" right="0.75" top="1" bottom="1" header="0.5" footer="0.5"/>
  <pageSetup paperSize="9" scale="82" orientation="portrait" horizontalDpi="300" verticalDpi="300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Suzana Gojcaj</cp:lastModifiedBy>
  <dcterms:created xsi:type="dcterms:W3CDTF">1996-10-14T23:33:28Z</dcterms:created>
  <dcterms:modified xsi:type="dcterms:W3CDTF">2018-02-23T12:02:32Z</dcterms:modified>
</cp:coreProperties>
</file>