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420" windowHeight="10590" activeTab="3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<sst xmlns="http://schemas.openxmlformats.org/spreadsheetml/2006/main" count="237" uniqueCount="85">
  <si>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</si>
  <si>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</si>
  <si>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</si>
  <si>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</si>
  <si>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</si>
  <si>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</si>
  <si>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</si>
  <si>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</si>
  <si>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</si>
  <si>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</si>
  <si>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</si>
  <si>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</si>
  <si>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</si>
  <si>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</si>
  <si>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</si>
  <si>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</si>
  <si>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</si>
  <si>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</si>
  <si>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</si>
  <si>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</si>
  <si>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</si>
  <si>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</si>
  <si>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</si>
  <si>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</si>
  <si>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</si>
  <si>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</si>
  <si>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</si>
  <si>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</si>
  <si>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</si>
  <si>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</si>
  <si>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</si>
  <si>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</si>
  <si>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Odjeljenja</t>
  </si>
  <si>
    <t>Učenici</t>
  </si>
  <si>
    <t xml:space="preserve">Broj učenika
po odjeljenju </t>
  </si>
  <si>
    <t>Nastavnici</t>
  </si>
  <si>
    <t>Broj učenika po
nastavniku</t>
  </si>
  <si>
    <t>-</t>
  </si>
  <si>
    <t>PETNJICA</t>
  </si>
  <si>
    <t xml:space="preserve">GUSINJE </t>
  </si>
  <si>
    <t xml:space="preserve">CRNA GORA 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</si>
  <si>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2015/2016. godine -</t>
    </r>
  </si>
  <si>
    <t>Tabela 1. Učenici osnovnih škola po razredima, polu i opštinama - početak školske 2015/2016. godine -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</si>
  <si>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</si>
  <si>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</si>
  <si>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</si>
  <si>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</si>
  <si>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</si>
  <si>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</si>
  <si>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</si>
  <si>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</si>
  <si>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</si>
  <si>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</si>
  <si>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</si>
  <si>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</si>
  <si>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</si>
  <si>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</si>
  <si>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</si>
  <si>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</si>
  <si>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</si>
  <si>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</si>
  <si>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</si>
  <si>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</si>
  <si>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</si>
  <si>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</si>
  <si>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</si>
  <si>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</si>
  <si>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</si>
  <si>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</si>
  <si>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</si>
  <si>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</si>
  <si>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</si>
  <si>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</si>
  <si>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</si>
  <si>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</si>
  <si>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</si>
  <si>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</si>
  <si>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</si>
  <si>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Tabela 2. Odjeljenja, učenici i nastavnici u osnovnim školama
 - početak školske 2015/2016. godine -</t>
  </si>
  <si>
    <t>Upisali osnovno obrazovanje u:</t>
  </si>
  <si>
    <t>redovnim odjeljenjima</t>
  </si>
  <si>
    <t>posebnim odjeljenjima</t>
  </si>
  <si>
    <t>resursnim centrima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</si>
  <si>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2015/2016. godine -</t>
    </r>
  </si>
  <si>
    <t>Tabela 4. Učenici sa posebnim obrazovnim potrebama  koji su upisali osnovno obrazovanje u osnovnim školama (redovna odjeljenja i posebna odjeljenja) i resursnim centrima - početak školske 2015/2016. godine 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</si>
</sst>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Border="1" applyAlignment="1">
      <alignment horizontal="right" wrapText="1"/>
    </xf>
    <xf numFmtId="0" fontId="43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 wrapText="1"/>
    </xf>
    <xf numFmtId="0" fontId="41" fillId="33" borderId="12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horizontal="right" vertical="top" wrapText="1"/>
    </xf>
    <xf numFmtId="0" fontId="41" fillId="33" borderId="11" xfId="0" applyFont="1" applyFill="1" applyBorder="1" applyAlignment="1">
      <alignment horizontal="right" vertical="top"/>
    </xf>
    <xf numFmtId="0" fontId="41" fillId="0" borderId="13" xfId="0" applyFont="1" applyBorder="1" applyAlignment="1">
      <alignment horizontal="left" wrapText="1"/>
    </xf>
    <xf numFmtId="0" fontId="41" fillId="0" borderId="13" xfId="0" applyFont="1" applyFill="1" applyBorder="1" applyAlignment="1">
      <alignment horizontal="right" wrapText="1"/>
    </xf>
    <xf numFmtId="0" fontId="41" fillId="0" borderId="13" xfId="0" applyFont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wrapText="1"/>
    </xf>
    <xf numFmtId="0" fontId="1" fillId="33" borderId="13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horizontal="right"/>
    </xf>
    <xf numFmtId="0" fontId="4" fillId="0" borderId="13" xfId="55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1" fillId="33" borderId="13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94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6" xfId="56" applyFont="1" applyFill="1" applyBorder="1" applyAlignment="1">
      <alignment horizontal="left" vertical="center" wrapText="1"/>
      <protection/>
    </xf>
    <xf numFmtId="0" fontId="1" fillId="33" borderId="17" xfId="56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24.7109375" style="0" customWidth="1"/>
    <col min="4" max="4" width="9.8515625" style="0" customWidth="1"/>
    <col min="11" max="11" width="11.28125" style="0" customWidth="1"/>
  </cols>
  <sheetData>
    <row r="1" spans="1:11" ht="15" customHeigh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6.25" customHeight="1">
      <c r="A3" s="58" t="s">
        <v>43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6</v>
      </c>
      <c r="I3" s="57" t="s">
        <v>7</v>
      </c>
      <c r="J3" s="57" t="s">
        <v>8</v>
      </c>
      <c r="K3" s="57" t="s">
        <v>9</v>
      </c>
    </row>
    <row r="4" spans="1:11" ht="18" customHeight="1">
      <c r="A4" s="37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15">
      <c r="A5" s="40" t="s">
        <v>31</v>
      </c>
      <c r="B5" s="41">
        <v>471</v>
      </c>
      <c r="C5" s="41">
        <v>42</v>
      </c>
      <c r="D5" s="41">
        <v>55</v>
      </c>
      <c r="E5" s="41">
        <v>47</v>
      </c>
      <c r="F5" s="41">
        <v>46</v>
      </c>
      <c r="G5" s="41">
        <v>53</v>
      </c>
      <c r="H5" s="41">
        <v>51</v>
      </c>
      <c r="I5" s="41">
        <v>58</v>
      </c>
      <c r="J5" s="41">
        <v>60</v>
      </c>
      <c r="K5" s="41">
        <v>59</v>
      </c>
    </row>
    <row r="6" spans="1:12" ht="15">
      <c r="A6" s="42" t="s">
        <v>68</v>
      </c>
      <c r="B6" s="41">
        <v>234</v>
      </c>
      <c r="C6" s="41">
        <v>22</v>
      </c>
      <c r="D6" s="41">
        <v>31</v>
      </c>
      <c r="E6" s="41">
        <v>21</v>
      </c>
      <c r="F6" s="41">
        <v>20</v>
      </c>
      <c r="G6" s="41">
        <v>29</v>
      </c>
      <c r="H6" s="41">
        <v>28</v>
      </c>
      <c r="I6" s="41">
        <v>22</v>
      </c>
      <c r="J6" s="41">
        <v>27</v>
      </c>
      <c r="K6" s="41">
        <v>34</v>
      </c>
      <c r="L6" s="27"/>
    </row>
    <row r="7" spans="1:13" ht="15">
      <c r="A7" s="42" t="s">
        <v>69</v>
      </c>
      <c r="B7" s="41">
        <f>+B5-B6</f>
        <v>237</v>
      </c>
      <c r="C7" s="41">
        <f aca="true" t="shared" si="0" ref="C7:I7">+C5-C6</f>
        <v>20</v>
      </c>
      <c r="D7" s="41">
        <f t="shared" si="0"/>
        <v>24</v>
      </c>
      <c r="E7" s="41">
        <f t="shared" si="0"/>
        <v>26</v>
      </c>
      <c r="F7" s="41">
        <f t="shared" si="0"/>
        <v>26</v>
      </c>
      <c r="G7" s="41">
        <f t="shared" si="0"/>
        <v>24</v>
      </c>
      <c r="H7" s="41">
        <f t="shared" si="0"/>
        <v>23</v>
      </c>
      <c r="I7" s="41">
        <f t="shared" si="0"/>
        <v>36</v>
      </c>
      <c r="J7" s="41">
        <f>+J5-J6</f>
        <v>33</v>
      </c>
      <c r="K7" s="41">
        <f>+K5-K6</f>
        <v>25</v>
      </c>
      <c r="L7" s="27"/>
      <c r="M7" s="23"/>
    </row>
    <row r="8" spans="1:12" ht="15">
      <c r="A8" s="37" t="s">
        <v>11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25"/>
    </row>
    <row r="9" spans="1:13" ht="15">
      <c r="A9" s="40" t="s">
        <v>31</v>
      </c>
      <c r="B9" s="41">
        <v>4761</v>
      </c>
      <c r="C9" s="41">
        <v>579</v>
      </c>
      <c r="D9" s="41">
        <v>538</v>
      </c>
      <c r="E9" s="41">
        <v>522</v>
      </c>
      <c r="F9" s="41">
        <v>539</v>
      </c>
      <c r="G9" s="41">
        <v>489</v>
      </c>
      <c r="H9" s="41">
        <v>483</v>
      </c>
      <c r="I9" s="41">
        <v>522</v>
      </c>
      <c r="J9" s="41">
        <v>559</v>
      </c>
      <c r="K9" s="41">
        <v>530</v>
      </c>
      <c r="L9" s="25"/>
      <c r="M9" s="22"/>
    </row>
    <row r="10" spans="1:12" ht="15">
      <c r="A10" s="42" t="s">
        <v>68</v>
      </c>
      <c r="B10" s="41">
        <v>2210</v>
      </c>
      <c r="C10" s="41">
        <v>270</v>
      </c>
      <c r="D10" s="41">
        <v>241</v>
      </c>
      <c r="E10" s="41">
        <v>254</v>
      </c>
      <c r="F10" s="41">
        <v>235</v>
      </c>
      <c r="G10" s="41">
        <v>221</v>
      </c>
      <c r="H10" s="41">
        <v>240</v>
      </c>
      <c r="I10" s="41">
        <v>244</v>
      </c>
      <c r="J10" s="41">
        <v>265</v>
      </c>
      <c r="K10" s="41">
        <v>240</v>
      </c>
      <c r="L10" s="27"/>
    </row>
    <row r="11" spans="1:12" ht="15">
      <c r="A11" s="42" t="s">
        <v>69</v>
      </c>
      <c r="B11" s="41">
        <f>+B9-B10</f>
        <v>2551</v>
      </c>
      <c r="C11" s="41">
        <f aca="true" t="shared" si="1" ref="C11:K11">+C9-C10</f>
        <v>309</v>
      </c>
      <c r="D11" s="41">
        <f t="shared" si="1"/>
        <v>297</v>
      </c>
      <c r="E11" s="41">
        <f t="shared" si="1"/>
        <v>268</v>
      </c>
      <c r="F11" s="41">
        <f t="shared" si="1"/>
        <v>304</v>
      </c>
      <c r="G11" s="41">
        <f t="shared" si="1"/>
        <v>268</v>
      </c>
      <c r="H11" s="41">
        <f t="shared" si="1"/>
        <v>243</v>
      </c>
      <c r="I11" s="41">
        <f t="shared" si="1"/>
        <v>278</v>
      </c>
      <c r="J11" s="41">
        <f t="shared" si="1"/>
        <v>294</v>
      </c>
      <c r="K11" s="41">
        <f t="shared" si="1"/>
        <v>290</v>
      </c>
      <c r="L11" s="27"/>
    </row>
    <row r="12" spans="1:12" ht="15">
      <c r="A12" s="37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25"/>
    </row>
    <row r="13" spans="1:12" ht="15">
      <c r="A13" s="40" t="s">
        <v>31</v>
      </c>
      <c r="B13" s="41">
        <v>3140</v>
      </c>
      <c r="C13" s="41">
        <v>364</v>
      </c>
      <c r="D13" s="41">
        <v>327</v>
      </c>
      <c r="E13" s="41">
        <v>341</v>
      </c>
      <c r="F13" s="41">
        <v>346</v>
      </c>
      <c r="G13" s="41">
        <v>342</v>
      </c>
      <c r="H13" s="41">
        <v>368</v>
      </c>
      <c r="I13" s="41">
        <v>341</v>
      </c>
      <c r="J13" s="41">
        <v>371</v>
      </c>
      <c r="K13" s="41">
        <v>340</v>
      </c>
      <c r="L13" s="25"/>
    </row>
    <row r="14" spans="1:12" ht="15" customHeight="1">
      <c r="A14" s="42" t="s">
        <v>68</v>
      </c>
      <c r="B14" s="41">
        <v>1462</v>
      </c>
      <c r="C14" s="41">
        <v>158</v>
      </c>
      <c r="D14" s="41">
        <v>148</v>
      </c>
      <c r="E14" s="41">
        <v>163</v>
      </c>
      <c r="F14" s="41">
        <v>180</v>
      </c>
      <c r="G14" s="41">
        <v>144</v>
      </c>
      <c r="H14" s="41">
        <v>168</v>
      </c>
      <c r="I14" s="41">
        <v>162</v>
      </c>
      <c r="J14" s="41">
        <v>169</v>
      </c>
      <c r="K14" s="41">
        <v>170</v>
      </c>
      <c r="L14" s="25"/>
    </row>
    <row r="15" spans="1:12" ht="15" customHeight="1">
      <c r="A15" s="42" t="s">
        <v>69</v>
      </c>
      <c r="B15" s="41">
        <f>+B13-B14</f>
        <v>1678</v>
      </c>
      <c r="C15" s="41">
        <f aca="true" t="shared" si="2" ref="C15:K15">+C13-C14</f>
        <v>206</v>
      </c>
      <c r="D15" s="41">
        <f t="shared" si="2"/>
        <v>179</v>
      </c>
      <c r="E15" s="41">
        <f t="shared" si="2"/>
        <v>178</v>
      </c>
      <c r="F15" s="41">
        <f t="shared" si="2"/>
        <v>166</v>
      </c>
      <c r="G15" s="41">
        <f t="shared" si="2"/>
        <v>198</v>
      </c>
      <c r="H15" s="41">
        <f t="shared" si="2"/>
        <v>200</v>
      </c>
      <c r="I15" s="41">
        <f t="shared" si="2"/>
        <v>179</v>
      </c>
      <c r="J15" s="41">
        <f t="shared" si="2"/>
        <v>202</v>
      </c>
      <c r="K15" s="41">
        <f t="shared" si="2"/>
        <v>170</v>
      </c>
      <c r="L15" s="25"/>
    </row>
    <row r="16" spans="1:12" ht="18.75" customHeight="1">
      <c r="A16" s="37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25"/>
    </row>
    <row r="17" spans="1:12" ht="15">
      <c r="A17" s="40" t="s">
        <v>31</v>
      </c>
      <c r="B17" s="41">
        <v>5125</v>
      </c>
      <c r="C17" s="41">
        <v>605</v>
      </c>
      <c r="D17" s="41">
        <v>591</v>
      </c>
      <c r="E17" s="41">
        <v>555</v>
      </c>
      <c r="F17" s="41">
        <v>483</v>
      </c>
      <c r="G17" s="41">
        <v>549</v>
      </c>
      <c r="H17" s="41">
        <v>533</v>
      </c>
      <c r="I17" s="41">
        <v>583</v>
      </c>
      <c r="J17" s="41">
        <v>641</v>
      </c>
      <c r="K17" s="41">
        <v>585</v>
      </c>
      <c r="L17" s="25"/>
    </row>
    <row r="18" spans="1:12" ht="15">
      <c r="A18" s="42" t="s">
        <v>68</v>
      </c>
      <c r="B18" s="41">
        <v>2474</v>
      </c>
      <c r="C18" s="41">
        <v>289</v>
      </c>
      <c r="D18" s="41">
        <v>295</v>
      </c>
      <c r="E18" s="41">
        <v>267</v>
      </c>
      <c r="F18" s="41">
        <v>232</v>
      </c>
      <c r="G18" s="41">
        <v>242</v>
      </c>
      <c r="H18" s="41">
        <v>263</v>
      </c>
      <c r="I18" s="41">
        <v>289</v>
      </c>
      <c r="J18" s="41">
        <v>309</v>
      </c>
      <c r="K18" s="41">
        <v>288</v>
      </c>
      <c r="L18" s="27"/>
    </row>
    <row r="19" spans="1:12" ht="15">
      <c r="A19" s="42" t="s">
        <v>69</v>
      </c>
      <c r="B19" s="41">
        <f>+B17-B18</f>
        <v>2651</v>
      </c>
      <c r="C19" s="41">
        <f aca="true" t="shared" si="3" ref="C19:K19">+C17-C18</f>
        <v>316</v>
      </c>
      <c r="D19" s="41">
        <f t="shared" si="3"/>
        <v>296</v>
      </c>
      <c r="E19" s="41">
        <f t="shared" si="3"/>
        <v>288</v>
      </c>
      <c r="F19" s="41">
        <f t="shared" si="3"/>
        <v>251</v>
      </c>
      <c r="G19" s="41">
        <f t="shared" si="3"/>
        <v>307</v>
      </c>
      <c r="H19" s="41">
        <f t="shared" si="3"/>
        <v>270</v>
      </c>
      <c r="I19" s="41">
        <f t="shared" si="3"/>
        <v>294</v>
      </c>
      <c r="J19" s="41">
        <f t="shared" si="3"/>
        <v>332</v>
      </c>
      <c r="K19" s="41">
        <f t="shared" si="3"/>
        <v>297</v>
      </c>
      <c r="L19" s="27"/>
    </row>
    <row r="20" spans="1:12" ht="15">
      <c r="A20" s="37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43"/>
      <c r="L20" s="25"/>
    </row>
    <row r="21" spans="1:12" ht="15">
      <c r="A21" s="40" t="s">
        <v>31</v>
      </c>
      <c r="B21" s="41">
        <v>2471</v>
      </c>
      <c r="C21" s="41">
        <v>352</v>
      </c>
      <c r="D21" s="41">
        <v>333</v>
      </c>
      <c r="E21" s="41">
        <v>269</v>
      </c>
      <c r="F21" s="41">
        <v>260</v>
      </c>
      <c r="G21" s="41">
        <v>246</v>
      </c>
      <c r="H21" s="41">
        <v>234</v>
      </c>
      <c r="I21" s="41">
        <v>282</v>
      </c>
      <c r="J21" s="41">
        <v>254</v>
      </c>
      <c r="K21" s="41">
        <v>241</v>
      </c>
      <c r="L21" s="25"/>
    </row>
    <row r="22" spans="1:12" ht="15">
      <c r="A22" s="42" t="s">
        <v>68</v>
      </c>
      <c r="B22" s="41">
        <v>1174</v>
      </c>
      <c r="C22" s="41">
        <v>164</v>
      </c>
      <c r="D22" s="41">
        <v>163</v>
      </c>
      <c r="E22" s="41">
        <v>131</v>
      </c>
      <c r="F22" s="41">
        <v>116</v>
      </c>
      <c r="G22" s="41">
        <v>111</v>
      </c>
      <c r="H22" s="41">
        <v>121</v>
      </c>
      <c r="I22" s="41">
        <v>133</v>
      </c>
      <c r="J22" s="41">
        <v>116</v>
      </c>
      <c r="K22" s="41">
        <v>119</v>
      </c>
      <c r="L22" s="27"/>
    </row>
    <row r="23" spans="1:12" ht="15">
      <c r="A23" s="42" t="s">
        <v>69</v>
      </c>
      <c r="B23" s="41">
        <f>+B21-B22</f>
        <v>1297</v>
      </c>
      <c r="C23" s="41">
        <f aca="true" t="shared" si="4" ref="C23:K23">+C21-C22</f>
        <v>188</v>
      </c>
      <c r="D23" s="41">
        <f t="shared" si="4"/>
        <v>170</v>
      </c>
      <c r="E23" s="41">
        <f t="shared" si="4"/>
        <v>138</v>
      </c>
      <c r="F23" s="41">
        <f t="shared" si="4"/>
        <v>144</v>
      </c>
      <c r="G23" s="41">
        <f t="shared" si="4"/>
        <v>135</v>
      </c>
      <c r="H23" s="41">
        <f t="shared" si="4"/>
        <v>113</v>
      </c>
      <c r="I23" s="41">
        <f t="shared" si="4"/>
        <v>149</v>
      </c>
      <c r="J23" s="41">
        <f t="shared" si="4"/>
        <v>138</v>
      </c>
      <c r="K23" s="41">
        <f t="shared" si="4"/>
        <v>122</v>
      </c>
      <c r="L23" s="27"/>
    </row>
    <row r="24" spans="1:13" ht="15">
      <c r="A24" s="37" t="s">
        <v>15</v>
      </c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22"/>
      <c r="M24" s="22"/>
    </row>
    <row r="25" spans="1:13" ht="15">
      <c r="A25" s="40" t="s">
        <v>31</v>
      </c>
      <c r="B25" s="41">
        <v>1252</v>
      </c>
      <c r="C25" s="41">
        <v>158</v>
      </c>
      <c r="D25" s="41">
        <v>145</v>
      </c>
      <c r="E25" s="41">
        <v>105</v>
      </c>
      <c r="F25" s="41">
        <v>147</v>
      </c>
      <c r="G25" s="41">
        <v>138</v>
      </c>
      <c r="H25" s="41">
        <v>138</v>
      </c>
      <c r="I25" s="41">
        <v>126</v>
      </c>
      <c r="J25" s="41">
        <v>156</v>
      </c>
      <c r="K25" s="41">
        <v>139</v>
      </c>
      <c r="L25" s="22"/>
      <c r="M25" s="22"/>
    </row>
    <row r="26" spans="1:13" ht="15">
      <c r="A26" s="42" t="s">
        <v>68</v>
      </c>
      <c r="B26" s="41">
        <v>592</v>
      </c>
      <c r="C26" s="41">
        <v>78</v>
      </c>
      <c r="D26" s="41">
        <v>64</v>
      </c>
      <c r="E26" s="41">
        <v>46</v>
      </c>
      <c r="F26" s="41">
        <v>63</v>
      </c>
      <c r="G26" s="41">
        <v>71</v>
      </c>
      <c r="H26" s="41">
        <v>61</v>
      </c>
      <c r="I26" s="41">
        <v>69</v>
      </c>
      <c r="J26" s="41">
        <v>72</v>
      </c>
      <c r="K26" s="41">
        <v>68</v>
      </c>
      <c r="L26" s="22"/>
      <c r="M26" s="22"/>
    </row>
    <row r="27" spans="1:13" ht="15">
      <c r="A27" s="42" t="s">
        <v>69</v>
      </c>
      <c r="B27" s="41">
        <f>+B25-B26</f>
        <v>660</v>
      </c>
      <c r="C27" s="41">
        <f aca="true" t="shared" si="5" ref="C27:K27">+C25-C26</f>
        <v>80</v>
      </c>
      <c r="D27" s="41">
        <f t="shared" si="5"/>
        <v>81</v>
      </c>
      <c r="E27" s="41">
        <f t="shared" si="5"/>
        <v>59</v>
      </c>
      <c r="F27" s="41">
        <f t="shared" si="5"/>
        <v>84</v>
      </c>
      <c r="G27" s="41">
        <f t="shared" si="5"/>
        <v>67</v>
      </c>
      <c r="H27" s="41">
        <f t="shared" si="5"/>
        <v>77</v>
      </c>
      <c r="I27" s="41">
        <f t="shared" si="5"/>
        <v>57</v>
      </c>
      <c r="J27" s="41">
        <f t="shared" si="5"/>
        <v>84</v>
      </c>
      <c r="K27" s="41">
        <f t="shared" si="5"/>
        <v>71</v>
      </c>
      <c r="L27" s="22"/>
      <c r="M27" s="22"/>
    </row>
    <row r="28" spans="1:13" ht="15">
      <c r="A28" s="78" t="s">
        <v>16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24"/>
      <c r="M28" s="24"/>
    </row>
    <row r="29" spans="1:13" ht="15">
      <c r="A29" s="40" t="s">
        <v>31</v>
      </c>
      <c r="B29" s="41">
        <v>1866</v>
      </c>
      <c r="C29" s="41">
        <v>218</v>
      </c>
      <c r="D29" s="41">
        <v>201</v>
      </c>
      <c r="E29" s="41">
        <v>204</v>
      </c>
      <c r="F29" s="41">
        <v>194</v>
      </c>
      <c r="G29" s="41">
        <v>197</v>
      </c>
      <c r="H29" s="41">
        <v>178</v>
      </c>
      <c r="I29" s="41">
        <v>213</v>
      </c>
      <c r="J29" s="41">
        <v>218</v>
      </c>
      <c r="K29" s="41">
        <v>243</v>
      </c>
      <c r="L29" s="24"/>
      <c r="M29" s="5"/>
    </row>
    <row r="30" spans="1:13" ht="15">
      <c r="A30" s="42" t="s">
        <v>68</v>
      </c>
      <c r="B30" s="41">
        <v>862</v>
      </c>
      <c r="C30" s="41">
        <v>116</v>
      </c>
      <c r="D30" s="41">
        <v>91</v>
      </c>
      <c r="E30" s="41">
        <v>104</v>
      </c>
      <c r="F30" s="41">
        <v>76</v>
      </c>
      <c r="G30" s="41">
        <v>96</v>
      </c>
      <c r="H30" s="41">
        <v>68</v>
      </c>
      <c r="I30" s="41">
        <v>105</v>
      </c>
      <c r="J30" s="41">
        <v>91</v>
      </c>
      <c r="K30" s="41">
        <v>115</v>
      </c>
      <c r="L30" s="24"/>
      <c r="M30" s="24"/>
    </row>
    <row r="31" spans="1:13" ht="15">
      <c r="A31" s="42" t="s">
        <v>69</v>
      </c>
      <c r="B31" s="41">
        <f>+B29-B30</f>
        <v>1004</v>
      </c>
      <c r="C31" s="41">
        <f aca="true" t="shared" si="6" ref="C31:K31">+C29-C30</f>
        <v>102</v>
      </c>
      <c r="D31" s="41">
        <f t="shared" si="6"/>
        <v>110</v>
      </c>
      <c r="E31" s="41">
        <f t="shared" si="6"/>
        <v>100</v>
      </c>
      <c r="F31" s="41">
        <f t="shared" si="6"/>
        <v>118</v>
      </c>
      <c r="G31" s="41">
        <f t="shared" si="6"/>
        <v>101</v>
      </c>
      <c r="H31" s="41">
        <f t="shared" si="6"/>
        <v>110</v>
      </c>
      <c r="I31" s="41">
        <f t="shared" si="6"/>
        <v>108</v>
      </c>
      <c r="J31" s="41">
        <f t="shared" si="6"/>
        <v>127</v>
      </c>
      <c r="K31" s="41">
        <f t="shared" si="6"/>
        <v>128</v>
      </c>
      <c r="L31" s="24"/>
      <c r="M31" s="24"/>
    </row>
    <row r="32" spans="1:13" s="29" customFormat="1" ht="15">
      <c r="A32" s="37" t="s">
        <v>39</v>
      </c>
      <c r="B32" s="36"/>
      <c r="C32" s="36"/>
      <c r="D32" s="36"/>
      <c r="E32" s="36"/>
      <c r="F32" s="36"/>
      <c r="G32" s="36"/>
      <c r="H32" s="36"/>
      <c r="I32" s="36"/>
      <c r="J32" s="36"/>
      <c r="K32" s="44"/>
      <c r="L32" s="24"/>
      <c r="M32" s="24"/>
    </row>
    <row r="33" spans="1:13" s="29" customFormat="1" ht="15">
      <c r="A33" s="40" t="s">
        <v>31</v>
      </c>
      <c r="B33" s="41">
        <v>382</v>
      </c>
      <c r="C33" s="41">
        <v>41</v>
      </c>
      <c r="D33" s="41">
        <v>32</v>
      </c>
      <c r="E33" s="41">
        <v>45</v>
      </c>
      <c r="F33" s="41">
        <v>44</v>
      </c>
      <c r="G33" s="41">
        <v>33</v>
      </c>
      <c r="H33" s="41">
        <v>31</v>
      </c>
      <c r="I33" s="41">
        <v>45</v>
      </c>
      <c r="J33" s="41">
        <v>47</v>
      </c>
      <c r="K33" s="41">
        <v>64</v>
      </c>
      <c r="L33" s="24"/>
      <c r="M33" s="24"/>
    </row>
    <row r="34" spans="1:13" s="29" customFormat="1" ht="15">
      <c r="A34" s="42" t="s">
        <v>68</v>
      </c>
      <c r="B34" s="41">
        <v>177</v>
      </c>
      <c r="C34" s="41">
        <v>15</v>
      </c>
      <c r="D34" s="41">
        <v>14</v>
      </c>
      <c r="E34" s="41">
        <v>20</v>
      </c>
      <c r="F34" s="41">
        <v>23</v>
      </c>
      <c r="G34" s="41">
        <v>15</v>
      </c>
      <c r="H34" s="41">
        <v>19</v>
      </c>
      <c r="I34" s="41">
        <v>19</v>
      </c>
      <c r="J34" s="41">
        <v>24</v>
      </c>
      <c r="K34" s="41">
        <v>28</v>
      </c>
      <c r="L34" s="24"/>
      <c r="M34" s="24"/>
    </row>
    <row r="35" spans="1:13" s="29" customFormat="1" ht="15">
      <c r="A35" s="42" t="s">
        <v>69</v>
      </c>
      <c r="B35" s="45">
        <f>+B33-B34</f>
        <v>205</v>
      </c>
      <c r="C35" s="45">
        <f aca="true" t="shared" si="7" ref="C35:K35">+C33-C34</f>
        <v>26</v>
      </c>
      <c r="D35" s="45">
        <f t="shared" si="7"/>
        <v>18</v>
      </c>
      <c r="E35" s="45">
        <f t="shared" si="7"/>
        <v>25</v>
      </c>
      <c r="F35" s="45">
        <f t="shared" si="7"/>
        <v>21</v>
      </c>
      <c r="G35" s="45">
        <f t="shared" si="7"/>
        <v>18</v>
      </c>
      <c r="H35" s="45">
        <f t="shared" si="7"/>
        <v>12</v>
      </c>
      <c r="I35" s="45">
        <f t="shared" si="7"/>
        <v>26</v>
      </c>
      <c r="J35" s="45">
        <f t="shared" si="7"/>
        <v>23</v>
      </c>
      <c r="K35" s="45">
        <f t="shared" si="7"/>
        <v>36</v>
      </c>
      <c r="L35" s="24"/>
      <c r="M35" s="24"/>
    </row>
    <row r="36" spans="1:13" ht="15.75" customHeight="1">
      <c r="A36" s="37" t="s">
        <v>17</v>
      </c>
      <c r="B36" s="36"/>
      <c r="C36" s="36"/>
      <c r="D36" s="36"/>
      <c r="E36" s="36"/>
      <c r="F36" s="36"/>
      <c r="G36" s="36"/>
      <c r="H36" s="36"/>
      <c r="I36" s="36"/>
      <c r="J36" s="36"/>
      <c r="K36" s="44"/>
      <c r="L36" s="24"/>
      <c r="M36" s="24"/>
    </row>
    <row r="37" spans="1:12" ht="15">
      <c r="A37" s="40" t="s">
        <v>31</v>
      </c>
      <c r="B37" s="41">
        <v>3010</v>
      </c>
      <c r="C37" s="41">
        <v>383</v>
      </c>
      <c r="D37" s="41">
        <v>332</v>
      </c>
      <c r="E37" s="41">
        <v>347</v>
      </c>
      <c r="F37" s="41">
        <v>340</v>
      </c>
      <c r="G37" s="41">
        <v>311</v>
      </c>
      <c r="H37" s="41">
        <v>302</v>
      </c>
      <c r="I37" s="41">
        <v>329</v>
      </c>
      <c r="J37" s="41">
        <v>319</v>
      </c>
      <c r="K37" s="41">
        <v>347</v>
      </c>
      <c r="L37" s="25"/>
    </row>
    <row r="38" spans="1:12" ht="15">
      <c r="A38" s="42" t="s">
        <v>68</v>
      </c>
      <c r="B38" s="41">
        <v>1435</v>
      </c>
      <c r="C38" s="41">
        <v>167</v>
      </c>
      <c r="D38" s="41">
        <v>161</v>
      </c>
      <c r="E38" s="41">
        <v>178</v>
      </c>
      <c r="F38" s="41">
        <v>156</v>
      </c>
      <c r="G38" s="41">
        <v>141</v>
      </c>
      <c r="H38" s="41">
        <v>153</v>
      </c>
      <c r="I38" s="41">
        <v>149</v>
      </c>
      <c r="J38" s="41">
        <v>157</v>
      </c>
      <c r="K38" s="41">
        <v>173</v>
      </c>
      <c r="L38" s="28"/>
    </row>
    <row r="39" spans="1:12" ht="15">
      <c r="A39" s="42" t="s">
        <v>69</v>
      </c>
      <c r="B39" s="41">
        <f>+B37-B38</f>
        <v>1575</v>
      </c>
      <c r="C39" s="41">
        <f aca="true" t="shared" si="8" ref="C39:K39">+C37-C38</f>
        <v>216</v>
      </c>
      <c r="D39" s="41">
        <f t="shared" si="8"/>
        <v>171</v>
      </c>
      <c r="E39" s="41">
        <f t="shared" si="8"/>
        <v>169</v>
      </c>
      <c r="F39" s="41">
        <f t="shared" si="8"/>
        <v>184</v>
      </c>
      <c r="G39" s="41">
        <f t="shared" si="8"/>
        <v>170</v>
      </c>
      <c r="H39" s="41">
        <f t="shared" si="8"/>
        <v>149</v>
      </c>
      <c r="I39" s="41">
        <f t="shared" si="8"/>
        <v>180</v>
      </c>
      <c r="J39" s="41">
        <f t="shared" si="8"/>
        <v>162</v>
      </c>
      <c r="K39" s="41">
        <f t="shared" si="8"/>
        <v>174</v>
      </c>
      <c r="L39" s="28"/>
    </row>
    <row r="40" spans="1:12" ht="15">
      <c r="A40" s="37" t="s">
        <v>18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5"/>
    </row>
    <row r="41" spans="1:12" ht="15">
      <c r="A41" s="40" t="s">
        <v>31</v>
      </c>
      <c r="B41" s="41">
        <v>712</v>
      </c>
      <c r="C41" s="41">
        <v>81</v>
      </c>
      <c r="D41" s="41">
        <v>87</v>
      </c>
      <c r="E41" s="41">
        <v>68</v>
      </c>
      <c r="F41" s="41">
        <v>72</v>
      </c>
      <c r="G41" s="41">
        <v>67</v>
      </c>
      <c r="H41" s="41">
        <v>68</v>
      </c>
      <c r="I41" s="41">
        <v>105</v>
      </c>
      <c r="J41" s="41">
        <v>88</v>
      </c>
      <c r="K41" s="41">
        <v>76</v>
      </c>
      <c r="L41" s="25"/>
    </row>
    <row r="42" spans="1:12" ht="15">
      <c r="A42" s="42" t="s">
        <v>68</v>
      </c>
      <c r="B42" s="41">
        <v>348</v>
      </c>
      <c r="C42" s="41">
        <v>40</v>
      </c>
      <c r="D42" s="41">
        <v>36</v>
      </c>
      <c r="E42" s="41">
        <v>35</v>
      </c>
      <c r="F42" s="41">
        <v>35</v>
      </c>
      <c r="G42" s="41">
        <v>34</v>
      </c>
      <c r="H42" s="41">
        <v>35</v>
      </c>
      <c r="I42" s="41">
        <v>52</v>
      </c>
      <c r="J42" s="41">
        <v>48</v>
      </c>
      <c r="K42" s="41">
        <v>33</v>
      </c>
      <c r="L42" s="27"/>
    </row>
    <row r="43" spans="1:12" ht="15">
      <c r="A43" s="42" t="s">
        <v>69</v>
      </c>
      <c r="B43" s="41">
        <f>+B41-B42</f>
        <v>364</v>
      </c>
      <c r="C43" s="41">
        <f aca="true" t="shared" si="9" ref="C43:K43">+C41-C42</f>
        <v>41</v>
      </c>
      <c r="D43" s="41">
        <f t="shared" si="9"/>
        <v>51</v>
      </c>
      <c r="E43" s="41">
        <f t="shared" si="9"/>
        <v>33</v>
      </c>
      <c r="F43" s="41">
        <f t="shared" si="9"/>
        <v>37</v>
      </c>
      <c r="G43" s="41">
        <f t="shared" si="9"/>
        <v>33</v>
      </c>
      <c r="H43" s="41">
        <f t="shared" si="9"/>
        <v>33</v>
      </c>
      <c r="I43" s="41">
        <f t="shared" si="9"/>
        <v>53</v>
      </c>
      <c r="J43" s="41">
        <f t="shared" si="9"/>
        <v>40</v>
      </c>
      <c r="K43" s="41">
        <f t="shared" si="9"/>
        <v>43</v>
      </c>
      <c r="L43" s="27"/>
    </row>
    <row r="44" spans="1:12" ht="15">
      <c r="A44" s="37" t="s">
        <v>19</v>
      </c>
      <c r="B44" s="36"/>
      <c r="C44" s="36"/>
      <c r="D44" s="36"/>
      <c r="E44" s="36"/>
      <c r="F44" s="36"/>
      <c r="G44" s="36"/>
      <c r="H44" s="36"/>
      <c r="I44" s="36"/>
      <c r="J44" s="36"/>
      <c r="K44" s="43"/>
      <c r="L44" s="25"/>
    </row>
    <row r="45" spans="1:12" ht="15">
      <c r="A45" s="40" t="s">
        <v>31</v>
      </c>
      <c r="B45" s="41">
        <v>2038</v>
      </c>
      <c r="C45" s="41">
        <v>254</v>
      </c>
      <c r="D45" s="41">
        <v>250</v>
      </c>
      <c r="E45" s="41">
        <v>228</v>
      </c>
      <c r="F45" s="41">
        <v>231</v>
      </c>
      <c r="G45" s="41">
        <v>209</v>
      </c>
      <c r="H45" s="41">
        <v>216</v>
      </c>
      <c r="I45" s="41">
        <v>201</v>
      </c>
      <c r="J45" s="41">
        <v>219</v>
      </c>
      <c r="K45" s="41">
        <v>230</v>
      </c>
      <c r="L45" s="25"/>
    </row>
    <row r="46" spans="1:12" ht="15">
      <c r="A46" s="42" t="s">
        <v>68</v>
      </c>
      <c r="B46" s="41">
        <v>934</v>
      </c>
      <c r="C46" s="41">
        <v>115</v>
      </c>
      <c r="D46" s="41">
        <v>118</v>
      </c>
      <c r="E46" s="41">
        <v>94</v>
      </c>
      <c r="F46" s="41">
        <v>99</v>
      </c>
      <c r="G46" s="41">
        <v>108</v>
      </c>
      <c r="H46" s="41">
        <v>103</v>
      </c>
      <c r="I46" s="41">
        <v>100</v>
      </c>
      <c r="J46" s="41">
        <v>94</v>
      </c>
      <c r="K46" s="41">
        <v>103</v>
      </c>
      <c r="L46" s="27"/>
    </row>
    <row r="47" spans="1:12" ht="15">
      <c r="A47" s="42" t="s">
        <v>69</v>
      </c>
      <c r="B47" s="41">
        <f>+B45-B46</f>
        <v>1104</v>
      </c>
      <c r="C47" s="41">
        <f aca="true" t="shared" si="10" ref="C47:K47">+C45-C46</f>
        <v>139</v>
      </c>
      <c r="D47" s="41">
        <f t="shared" si="10"/>
        <v>132</v>
      </c>
      <c r="E47" s="41">
        <f t="shared" si="10"/>
        <v>134</v>
      </c>
      <c r="F47" s="41">
        <f t="shared" si="10"/>
        <v>132</v>
      </c>
      <c r="G47" s="41">
        <f t="shared" si="10"/>
        <v>101</v>
      </c>
      <c r="H47" s="41">
        <f t="shared" si="10"/>
        <v>113</v>
      </c>
      <c r="I47" s="41">
        <f t="shared" si="10"/>
        <v>101</v>
      </c>
      <c r="J47" s="41">
        <f t="shared" si="10"/>
        <v>125</v>
      </c>
      <c r="K47" s="41">
        <f t="shared" si="10"/>
        <v>127</v>
      </c>
      <c r="L47" s="27"/>
    </row>
    <row r="48" spans="1:12" ht="18" customHeight="1">
      <c r="A48" s="37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46"/>
      <c r="L48" s="25"/>
    </row>
    <row r="49" spans="1:12" ht="15">
      <c r="A49" s="40" t="s">
        <v>31</v>
      </c>
      <c r="B49" s="41">
        <v>821</v>
      </c>
      <c r="C49" s="41">
        <v>91</v>
      </c>
      <c r="D49" s="41">
        <v>74</v>
      </c>
      <c r="E49" s="41">
        <v>66</v>
      </c>
      <c r="F49" s="41">
        <v>79</v>
      </c>
      <c r="G49" s="41">
        <v>87</v>
      </c>
      <c r="H49" s="41">
        <v>95</v>
      </c>
      <c r="I49" s="41">
        <v>116</v>
      </c>
      <c r="J49" s="41">
        <v>106</v>
      </c>
      <c r="K49" s="41">
        <v>107</v>
      </c>
      <c r="L49" s="25"/>
    </row>
    <row r="50" spans="1:12" ht="15">
      <c r="A50" s="42" t="s">
        <v>68</v>
      </c>
      <c r="B50" s="41">
        <v>382</v>
      </c>
      <c r="C50" s="41">
        <v>49</v>
      </c>
      <c r="D50" s="41">
        <v>40</v>
      </c>
      <c r="E50" s="41">
        <v>29</v>
      </c>
      <c r="F50" s="41">
        <v>30</v>
      </c>
      <c r="G50" s="41">
        <v>38</v>
      </c>
      <c r="H50" s="41">
        <v>46</v>
      </c>
      <c r="I50" s="41">
        <v>52</v>
      </c>
      <c r="J50" s="41">
        <v>47</v>
      </c>
      <c r="K50" s="41">
        <v>51</v>
      </c>
      <c r="L50" s="27"/>
    </row>
    <row r="51" spans="1:12" ht="15">
      <c r="A51" s="42" t="s">
        <v>69</v>
      </c>
      <c r="B51" s="41">
        <f>+B49-B50</f>
        <v>439</v>
      </c>
      <c r="C51" s="41">
        <f aca="true" t="shared" si="11" ref="C51:K51">+C49-C50</f>
        <v>42</v>
      </c>
      <c r="D51" s="41">
        <f t="shared" si="11"/>
        <v>34</v>
      </c>
      <c r="E51" s="41">
        <f t="shared" si="11"/>
        <v>37</v>
      </c>
      <c r="F51" s="41">
        <f t="shared" si="11"/>
        <v>49</v>
      </c>
      <c r="G51" s="41">
        <f t="shared" si="11"/>
        <v>49</v>
      </c>
      <c r="H51" s="41">
        <f t="shared" si="11"/>
        <v>49</v>
      </c>
      <c r="I51" s="41">
        <f t="shared" si="11"/>
        <v>64</v>
      </c>
      <c r="J51" s="41">
        <f t="shared" si="11"/>
        <v>59</v>
      </c>
      <c r="K51" s="41">
        <f t="shared" si="11"/>
        <v>56</v>
      </c>
      <c r="L51" s="27"/>
    </row>
    <row r="52" spans="1:12" ht="15">
      <c r="A52" s="37" t="s">
        <v>21</v>
      </c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25"/>
    </row>
    <row r="53" spans="1:12" ht="15">
      <c r="A53" s="40" t="s">
        <v>31</v>
      </c>
      <c r="B53" s="41">
        <v>7487</v>
      </c>
      <c r="C53" s="41">
        <v>820</v>
      </c>
      <c r="D53" s="41">
        <v>878</v>
      </c>
      <c r="E53" s="41">
        <v>816</v>
      </c>
      <c r="F53" s="41">
        <v>774</v>
      </c>
      <c r="G53" s="41">
        <v>780</v>
      </c>
      <c r="H53" s="41">
        <v>775</v>
      </c>
      <c r="I53" s="41">
        <v>834</v>
      </c>
      <c r="J53" s="41">
        <v>914</v>
      </c>
      <c r="K53" s="41">
        <v>896</v>
      </c>
      <c r="L53" s="25"/>
    </row>
    <row r="54" spans="1:12" ht="15">
      <c r="A54" s="42" t="s">
        <v>68</v>
      </c>
      <c r="B54" s="41">
        <v>3584</v>
      </c>
      <c r="C54" s="41">
        <v>371</v>
      </c>
      <c r="D54" s="41">
        <v>404</v>
      </c>
      <c r="E54" s="41">
        <v>379</v>
      </c>
      <c r="F54" s="41">
        <v>395</v>
      </c>
      <c r="G54" s="41">
        <v>382</v>
      </c>
      <c r="H54" s="41">
        <v>385</v>
      </c>
      <c r="I54" s="41">
        <v>395</v>
      </c>
      <c r="J54" s="41">
        <v>430</v>
      </c>
      <c r="K54" s="41">
        <v>443</v>
      </c>
      <c r="L54" s="27"/>
    </row>
    <row r="55" spans="1:12" ht="15">
      <c r="A55" s="42" t="s">
        <v>69</v>
      </c>
      <c r="B55" s="41">
        <f>+B53-B54</f>
        <v>3903</v>
      </c>
      <c r="C55" s="41">
        <f aca="true" t="shared" si="12" ref="C55:K55">+C53-C54</f>
        <v>449</v>
      </c>
      <c r="D55" s="41">
        <f t="shared" si="12"/>
        <v>474</v>
      </c>
      <c r="E55" s="41">
        <f t="shared" si="12"/>
        <v>437</v>
      </c>
      <c r="F55" s="41">
        <f t="shared" si="12"/>
        <v>379</v>
      </c>
      <c r="G55" s="41">
        <f t="shared" si="12"/>
        <v>398</v>
      </c>
      <c r="H55" s="41">
        <f t="shared" si="12"/>
        <v>390</v>
      </c>
      <c r="I55" s="41">
        <f t="shared" si="12"/>
        <v>439</v>
      </c>
      <c r="J55" s="41">
        <f t="shared" si="12"/>
        <v>484</v>
      </c>
      <c r="K55" s="41">
        <f t="shared" si="12"/>
        <v>453</v>
      </c>
      <c r="L55" s="27"/>
    </row>
    <row r="56" spans="1:11" s="26" customFormat="1" ht="15">
      <c r="A56" s="37" t="s">
        <v>38</v>
      </c>
      <c r="B56" s="34"/>
      <c r="C56" s="34"/>
      <c r="D56" s="34"/>
      <c r="E56" s="34"/>
      <c r="F56" s="34"/>
      <c r="G56" s="34"/>
      <c r="H56" s="34"/>
      <c r="I56" s="34"/>
      <c r="J56" s="34"/>
      <c r="K56" s="35"/>
    </row>
    <row r="57" spans="1:11" s="26" customFormat="1" ht="15">
      <c r="A57" s="40" t="s">
        <v>31</v>
      </c>
      <c r="B57" s="41">
        <v>564</v>
      </c>
      <c r="C57" s="41">
        <v>54</v>
      </c>
      <c r="D57" s="41">
        <v>56</v>
      </c>
      <c r="E57" s="41">
        <v>67</v>
      </c>
      <c r="F57" s="41">
        <v>57</v>
      </c>
      <c r="G57" s="41">
        <v>54</v>
      </c>
      <c r="H57" s="41">
        <v>66</v>
      </c>
      <c r="I57" s="41">
        <v>65</v>
      </c>
      <c r="J57" s="41">
        <v>81</v>
      </c>
      <c r="K57" s="41">
        <v>64</v>
      </c>
    </row>
    <row r="58" spans="1:12" s="26" customFormat="1" ht="15">
      <c r="A58" s="42" t="s">
        <v>68</v>
      </c>
      <c r="B58" s="41">
        <v>282</v>
      </c>
      <c r="C58" s="41">
        <v>29</v>
      </c>
      <c r="D58" s="41">
        <v>30</v>
      </c>
      <c r="E58" s="41">
        <v>31</v>
      </c>
      <c r="F58" s="41">
        <v>31</v>
      </c>
      <c r="G58" s="41">
        <v>29</v>
      </c>
      <c r="H58" s="41">
        <v>35</v>
      </c>
      <c r="I58" s="41">
        <v>29</v>
      </c>
      <c r="J58" s="41">
        <v>43</v>
      </c>
      <c r="K58" s="41">
        <v>25</v>
      </c>
      <c r="L58" s="29"/>
    </row>
    <row r="59" spans="1:12" s="26" customFormat="1" ht="15">
      <c r="A59" s="42" t="s">
        <v>69</v>
      </c>
      <c r="B59" s="47">
        <f>+B57-B58</f>
        <v>282</v>
      </c>
      <c r="C59" s="47">
        <f aca="true" t="shared" si="13" ref="C59:K59">+C57-C58</f>
        <v>25</v>
      </c>
      <c r="D59" s="47">
        <f t="shared" si="13"/>
        <v>26</v>
      </c>
      <c r="E59" s="47">
        <f t="shared" si="13"/>
        <v>36</v>
      </c>
      <c r="F59" s="47">
        <f t="shared" si="13"/>
        <v>26</v>
      </c>
      <c r="G59" s="47">
        <f t="shared" si="13"/>
        <v>25</v>
      </c>
      <c r="H59" s="47">
        <f t="shared" si="13"/>
        <v>31</v>
      </c>
      <c r="I59" s="47">
        <f t="shared" si="13"/>
        <v>36</v>
      </c>
      <c r="J59" s="47">
        <f t="shared" si="13"/>
        <v>38</v>
      </c>
      <c r="K59" s="47">
        <f t="shared" si="13"/>
        <v>39</v>
      </c>
      <c r="L59" s="29"/>
    </row>
    <row r="60" spans="1:12" ht="15">
      <c r="A60" s="37" t="s">
        <v>22</v>
      </c>
      <c r="B60" s="34"/>
      <c r="C60" s="34"/>
      <c r="D60" s="34"/>
      <c r="E60" s="34"/>
      <c r="F60" s="34"/>
      <c r="G60" s="34"/>
      <c r="H60" s="34"/>
      <c r="I60" s="34"/>
      <c r="J60" s="34"/>
      <c r="K60" s="48"/>
      <c r="L60" s="25"/>
    </row>
    <row r="61" spans="1:12" ht="15">
      <c r="A61" s="40" t="s">
        <v>31</v>
      </c>
      <c r="B61" s="41">
        <v>1157</v>
      </c>
      <c r="C61" s="41">
        <v>116</v>
      </c>
      <c r="D61" s="41">
        <v>104</v>
      </c>
      <c r="E61" s="41">
        <v>133</v>
      </c>
      <c r="F61" s="41">
        <v>108</v>
      </c>
      <c r="G61" s="41">
        <v>142</v>
      </c>
      <c r="H61" s="41">
        <v>127</v>
      </c>
      <c r="I61" s="41">
        <v>126</v>
      </c>
      <c r="J61" s="41">
        <v>151</v>
      </c>
      <c r="K61" s="41">
        <v>150</v>
      </c>
      <c r="L61" s="25"/>
    </row>
    <row r="62" spans="1:12" ht="15">
      <c r="A62" s="42" t="s">
        <v>68</v>
      </c>
      <c r="B62" s="41">
        <v>557</v>
      </c>
      <c r="C62" s="41">
        <v>62</v>
      </c>
      <c r="D62" s="41">
        <v>50</v>
      </c>
      <c r="E62" s="41">
        <v>60</v>
      </c>
      <c r="F62" s="41">
        <v>51</v>
      </c>
      <c r="G62" s="41">
        <v>65</v>
      </c>
      <c r="H62" s="41">
        <v>65</v>
      </c>
      <c r="I62" s="41">
        <v>63</v>
      </c>
      <c r="J62" s="41">
        <v>69</v>
      </c>
      <c r="K62" s="41">
        <v>72</v>
      </c>
      <c r="L62" s="27"/>
    </row>
    <row r="63" spans="1:12" ht="15">
      <c r="A63" s="42" t="s">
        <v>69</v>
      </c>
      <c r="B63" s="41">
        <f>+B61-B62</f>
        <v>600</v>
      </c>
      <c r="C63" s="41">
        <f aca="true" t="shared" si="14" ref="C63:K63">+C61-C62</f>
        <v>54</v>
      </c>
      <c r="D63" s="41">
        <f t="shared" si="14"/>
        <v>54</v>
      </c>
      <c r="E63" s="41">
        <f t="shared" si="14"/>
        <v>73</v>
      </c>
      <c r="F63" s="41">
        <f t="shared" si="14"/>
        <v>57</v>
      </c>
      <c r="G63" s="41">
        <f t="shared" si="14"/>
        <v>77</v>
      </c>
      <c r="H63" s="41">
        <f t="shared" si="14"/>
        <v>62</v>
      </c>
      <c r="I63" s="41">
        <f t="shared" si="14"/>
        <v>63</v>
      </c>
      <c r="J63" s="41">
        <f t="shared" si="14"/>
        <v>82</v>
      </c>
      <c r="K63" s="41">
        <f t="shared" si="14"/>
        <v>78</v>
      </c>
      <c r="L63" s="27"/>
    </row>
    <row r="64" spans="1:12" ht="15">
      <c r="A64" s="37" t="s">
        <v>24</v>
      </c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25"/>
    </row>
    <row r="65" spans="1:12" ht="15">
      <c r="A65" s="40" t="s">
        <v>31</v>
      </c>
      <c r="B65" s="41">
        <v>221</v>
      </c>
      <c r="C65" s="41">
        <v>21</v>
      </c>
      <c r="D65" s="41">
        <v>23</v>
      </c>
      <c r="E65" s="41">
        <v>23</v>
      </c>
      <c r="F65" s="41">
        <v>20</v>
      </c>
      <c r="G65" s="41">
        <v>19</v>
      </c>
      <c r="H65" s="41">
        <v>28</v>
      </c>
      <c r="I65" s="41">
        <v>27</v>
      </c>
      <c r="J65" s="41">
        <v>27</v>
      </c>
      <c r="K65" s="41">
        <v>33</v>
      </c>
      <c r="L65" s="25"/>
    </row>
    <row r="66" spans="1:12" ht="15">
      <c r="A66" s="42" t="s">
        <v>68</v>
      </c>
      <c r="B66" s="41">
        <v>107</v>
      </c>
      <c r="C66" s="41">
        <v>9</v>
      </c>
      <c r="D66" s="41">
        <v>11</v>
      </c>
      <c r="E66" s="41">
        <v>15</v>
      </c>
      <c r="F66" s="41">
        <v>10</v>
      </c>
      <c r="G66" s="41">
        <v>9</v>
      </c>
      <c r="H66" s="41">
        <v>11</v>
      </c>
      <c r="I66" s="41">
        <v>9</v>
      </c>
      <c r="J66" s="41">
        <v>16</v>
      </c>
      <c r="K66" s="41">
        <v>17</v>
      </c>
      <c r="L66" s="27"/>
    </row>
    <row r="67" spans="1:12" ht="15">
      <c r="A67" s="42" t="s">
        <v>69</v>
      </c>
      <c r="B67" s="41">
        <f>+B65-B66</f>
        <v>114</v>
      </c>
      <c r="C67" s="41">
        <f aca="true" t="shared" si="15" ref="C67:K67">+C65-C66</f>
        <v>12</v>
      </c>
      <c r="D67" s="41">
        <f t="shared" si="15"/>
        <v>12</v>
      </c>
      <c r="E67" s="41">
        <f t="shared" si="15"/>
        <v>8</v>
      </c>
      <c r="F67" s="41">
        <f t="shared" si="15"/>
        <v>10</v>
      </c>
      <c r="G67" s="41">
        <f t="shared" si="15"/>
        <v>10</v>
      </c>
      <c r="H67" s="41">
        <f t="shared" si="15"/>
        <v>17</v>
      </c>
      <c r="I67" s="41">
        <f t="shared" si="15"/>
        <v>18</v>
      </c>
      <c r="J67" s="41">
        <f t="shared" si="15"/>
        <v>11</v>
      </c>
      <c r="K67" s="41">
        <f t="shared" si="15"/>
        <v>16</v>
      </c>
      <c r="L67" s="27"/>
    </row>
    <row r="68" spans="1:12" ht="16.5" customHeight="1">
      <c r="A68" s="37" t="s">
        <v>23</v>
      </c>
      <c r="B68" s="38"/>
      <c r="C68" s="38"/>
      <c r="D68" s="38"/>
      <c r="E68" s="38"/>
      <c r="F68" s="38"/>
      <c r="G68" s="38"/>
      <c r="H68" s="38"/>
      <c r="I68" s="38"/>
      <c r="J68" s="38"/>
      <c r="K68" s="35"/>
      <c r="L68" s="25"/>
    </row>
    <row r="69" spans="1:12" ht="15">
      <c r="A69" s="40" t="s">
        <v>31</v>
      </c>
      <c r="B69" s="41">
        <v>2556</v>
      </c>
      <c r="C69" s="41">
        <v>261</v>
      </c>
      <c r="D69" s="41">
        <v>247</v>
      </c>
      <c r="E69" s="41">
        <v>258</v>
      </c>
      <c r="F69" s="41">
        <v>268</v>
      </c>
      <c r="G69" s="41">
        <v>281</v>
      </c>
      <c r="H69" s="41">
        <v>278</v>
      </c>
      <c r="I69" s="41">
        <v>301</v>
      </c>
      <c r="J69" s="41">
        <v>344</v>
      </c>
      <c r="K69" s="41">
        <v>318</v>
      </c>
      <c r="L69" s="25"/>
    </row>
    <row r="70" spans="1:12" ht="15">
      <c r="A70" s="42" t="s">
        <v>68</v>
      </c>
      <c r="B70" s="41">
        <v>1240</v>
      </c>
      <c r="C70" s="41">
        <v>118</v>
      </c>
      <c r="D70" s="41">
        <v>122</v>
      </c>
      <c r="E70" s="41">
        <v>127</v>
      </c>
      <c r="F70" s="41">
        <v>131</v>
      </c>
      <c r="G70" s="41">
        <v>132</v>
      </c>
      <c r="H70" s="41">
        <v>135</v>
      </c>
      <c r="I70" s="41">
        <v>142</v>
      </c>
      <c r="J70" s="41">
        <v>171</v>
      </c>
      <c r="K70" s="41">
        <v>162</v>
      </c>
      <c r="L70" s="27"/>
    </row>
    <row r="71" spans="1:12" ht="15">
      <c r="A71" s="42" t="s">
        <v>69</v>
      </c>
      <c r="B71" s="41">
        <f>+B69-B70</f>
        <v>1316</v>
      </c>
      <c r="C71" s="41">
        <f aca="true" t="shared" si="16" ref="C71:K71">+C69-C70</f>
        <v>143</v>
      </c>
      <c r="D71" s="41">
        <f t="shared" si="16"/>
        <v>125</v>
      </c>
      <c r="E71" s="41">
        <f t="shared" si="16"/>
        <v>131</v>
      </c>
      <c r="F71" s="41">
        <f t="shared" si="16"/>
        <v>137</v>
      </c>
      <c r="G71" s="41">
        <f t="shared" si="16"/>
        <v>149</v>
      </c>
      <c r="H71" s="41">
        <f t="shared" si="16"/>
        <v>143</v>
      </c>
      <c r="I71" s="41">
        <f t="shared" si="16"/>
        <v>159</v>
      </c>
      <c r="J71" s="41">
        <f t="shared" si="16"/>
        <v>173</v>
      </c>
      <c r="K71" s="41">
        <f t="shared" si="16"/>
        <v>156</v>
      </c>
      <c r="L71" s="27"/>
    </row>
    <row r="72" spans="1:12" ht="15.75" customHeight="1">
      <c r="A72" s="37" t="s">
        <v>25</v>
      </c>
      <c r="B72" s="36"/>
      <c r="C72" s="36"/>
      <c r="D72" s="36"/>
      <c r="E72" s="36"/>
      <c r="F72" s="36"/>
      <c r="G72" s="36"/>
      <c r="H72" s="36"/>
      <c r="I72" s="36"/>
      <c r="J72" s="36"/>
      <c r="K72" s="43"/>
      <c r="L72" s="25"/>
    </row>
    <row r="73" spans="1:12" ht="15">
      <c r="A73" s="40" t="s">
        <v>31</v>
      </c>
      <c r="B73" s="41">
        <v>22686</v>
      </c>
      <c r="C73" s="41">
        <v>2845</v>
      </c>
      <c r="D73" s="41">
        <v>2654</v>
      </c>
      <c r="E73" s="41">
        <v>2626</v>
      </c>
      <c r="F73" s="41">
        <v>2394</v>
      </c>
      <c r="G73" s="41">
        <v>2345</v>
      </c>
      <c r="H73" s="41">
        <v>2371</v>
      </c>
      <c r="I73" s="41">
        <v>2456</v>
      </c>
      <c r="J73" s="41">
        <v>2483</v>
      </c>
      <c r="K73" s="41">
        <v>2512</v>
      </c>
      <c r="L73" s="25"/>
    </row>
    <row r="74" spans="1:12" ht="15">
      <c r="A74" s="42" t="s">
        <v>68</v>
      </c>
      <c r="B74" s="41">
        <v>10931</v>
      </c>
      <c r="C74" s="41">
        <v>1315</v>
      </c>
      <c r="D74" s="41">
        <v>1287</v>
      </c>
      <c r="E74" s="41">
        <v>1230</v>
      </c>
      <c r="F74" s="41">
        <v>1174</v>
      </c>
      <c r="G74" s="41">
        <v>1130</v>
      </c>
      <c r="H74" s="41">
        <v>1177</v>
      </c>
      <c r="I74" s="41">
        <v>1184</v>
      </c>
      <c r="J74" s="41">
        <v>1195</v>
      </c>
      <c r="K74" s="41">
        <v>1239</v>
      </c>
      <c r="L74" s="27"/>
    </row>
    <row r="75" spans="1:12" ht="15">
      <c r="A75" s="42" t="s">
        <v>69</v>
      </c>
      <c r="B75" s="41">
        <f>+B73-B74</f>
        <v>11755</v>
      </c>
      <c r="C75" s="41">
        <f aca="true" t="shared" si="17" ref="C75:K75">+C73-C74</f>
        <v>1530</v>
      </c>
      <c r="D75" s="41">
        <f t="shared" si="17"/>
        <v>1367</v>
      </c>
      <c r="E75" s="41">
        <f t="shared" si="17"/>
        <v>1396</v>
      </c>
      <c r="F75" s="41">
        <f t="shared" si="17"/>
        <v>1220</v>
      </c>
      <c r="G75" s="41">
        <f t="shared" si="17"/>
        <v>1215</v>
      </c>
      <c r="H75" s="41">
        <f t="shared" si="17"/>
        <v>1194</v>
      </c>
      <c r="I75" s="41">
        <f t="shared" si="17"/>
        <v>1272</v>
      </c>
      <c r="J75" s="41">
        <f t="shared" si="17"/>
        <v>1288</v>
      </c>
      <c r="K75" s="41">
        <f t="shared" si="17"/>
        <v>1273</v>
      </c>
      <c r="L75" s="27"/>
    </row>
    <row r="76" spans="1:12" ht="15">
      <c r="A76" s="37" t="s">
        <v>26</v>
      </c>
      <c r="B76" s="36"/>
      <c r="C76" s="36"/>
      <c r="D76" s="36"/>
      <c r="E76" s="36"/>
      <c r="F76" s="36"/>
      <c r="G76" s="36"/>
      <c r="H76" s="36"/>
      <c r="I76" s="36"/>
      <c r="J76" s="36"/>
      <c r="K76" s="43"/>
      <c r="L76" s="25"/>
    </row>
    <row r="77" spans="1:12" ht="15">
      <c r="A77" s="40" t="s">
        <v>31</v>
      </c>
      <c r="B77" s="41">
        <v>3324</v>
      </c>
      <c r="C77" s="41">
        <v>374</v>
      </c>
      <c r="D77" s="41">
        <v>374</v>
      </c>
      <c r="E77" s="41">
        <v>329</v>
      </c>
      <c r="F77" s="41">
        <v>368</v>
      </c>
      <c r="G77" s="41">
        <v>362</v>
      </c>
      <c r="H77" s="41">
        <v>365</v>
      </c>
      <c r="I77" s="41">
        <v>357</v>
      </c>
      <c r="J77" s="41">
        <v>382</v>
      </c>
      <c r="K77" s="41">
        <v>413</v>
      </c>
      <c r="L77" s="25"/>
    </row>
    <row r="78" spans="1:12" ht="15">
      <c r="A78" s="42" t="s">
        <v>68</v>
      </c>
      <c r="B78" s="41">
        <v>1564</v>
      </c>
      <c r="C78" s="41">
        <v>179</v>
      </c>
      <c r="D78" s="41">
        <v>164</v>
      </c>
      <c r="E78" s="41">
        <v>155</v>
      </c>
      <c r="F78" s="41">
        <v>179</v>
      </c>
      <c r="G78" s="41">
        <v>165</v>
      </c>
      <c r="H78" s="41">
        <v>169</v>
      </c>
      <c r="I78" s="41">
        <v>172</v>
      </c>
      <c r="J78" s="41">
        <v>176</v>
      </c>
      <c r="K78" s="41">
        <v>205</v>
      </c>
      <c r="L78" s="27"/>
    </row>
    <row r="79" spans="1:12" ht="15">
      <c r="A79" s="42" t="s">
        <v>69</v>
      </c>
      <c r="B79" s="41">
        <f>+B77-B78</f>
        <v>1760</v>
      </c>
      <c r="C79" s="41">
        <f aca="true" t="shared" si="18" ref="C79:K79">+C77-C78</f>
        <v>195</v>
      </c>
      <c r="D79" s="41">
        <f t="shared" si="18"/>
        <v>210</v>
      </c>
      <c r="E79" s="41">
        <f t="shared" si="18"/>
        <v>174</v>
      </c>
      <c r="F79" s="41">
        <f t="shared" si="18"/>
        <v>189</v>
      </c>
      <c r="G79" s="41">
        <f t="shared" si="18"/>
        <v>197</v>
      </c>
      <c r="H79" s="41">
        <f t="shared" si="18"/>
        <v>196</v>
      </c>
      <c r="I79" s="41">
        <f t="shared" si="18"/>
        <v>185</v>
      </c>
      <c r="J79" s="41">
        <f t="shared" si="18"/>
        <v>206</v>
      </c>
      <c r="K79" s="41">
        <f t="shared" si="18"/>
        <v>208</v>
      </c>
      <c r="L79" s="27"/>
    </row>
    <row r="80" spans="1:12" ht="15">
      <c r="A80" s="37" t="s">
        <v>27</v>
      </c>
      <c r="B80" s="34"/>
      <c r="C80" s="34"/>
      <c r="D80" s="34"/>
      <c r="E80" s="34"/>
      <c r="F80" s="34"/>
      <c r="G80" s="34"/>
      <c r="H80" s="34"/>
      <c r="I80" s="34"/>
      <c r="J80" s="34"/>
      <c r="K80" s="35"/>
      <c r="L80" s="25"/>
    </row>
    <row r="81" spans="1:12" ht="15">
      <c r="A81" s="40" t="s">
        <v>31</v>
      </c>
      <c r="B81" s="41">
        <v>128</v>
      </c>
      <c r="C81" s="41">
        <v>16</v>
      </c>
      <c r="D81" s="41">
        <v>14</v>
      </c>
      <c r="E81" s="41">
        <v>8</v>
      </c>
      <c r="F81" s="41">
        <v>15</v>
      </c>
      <c r="G81" s="41">
        <v>14</v>
      </c>
      <c r="H81" s="41">
        <v>14</v>
      </c>
      <c r="I81" s="41">
        <v>18</v>
      </c>
      <c r="J81" s="41">
        <v>18</v>
      </c>
      <c r="K81" s="41">
        <v>11</v>
      </c>
      <c r="L81" s="25"/>
    </row>
    <row r="82" spans="1:12" ht="15">
      <c r="A82" s="42" t="s">
        <v>68</v>
      </c>
      <c r="B82" s="41">
        <v>56</v>
      </c>
      <c r="C82" s="41">
        <v>8</v>
      </c>
      <c r="D82" s="41">
        <v>7</v>
      </c>
      <c r="E82" s="41">
        <v>2</v>
      </c>
      <c r="F82" s="41">
        <v>4</v>
      </c>
      <c r="G82" s="41">
        <v>5</v>
      </c>
      <c r="H82" s="41">
        <v>6</v>
      </c>
      <c r="I82" s="41">
        <v>10</v>
      </c>
      <c r="J82" s="41">
        <v>9</v>
      </c>
      <c r="K82" s="41">
        <v>5</v>
      </c>
      <c r="L82" s="28"/>
    </row>
    <row r="83" spans="1:12" ht="15">
      <c r="A83" s="42" t="s">
        <v>69</v>
      </c>
      <c r="B83" s="41">
        <f>+B81-B82</f>
        <v>72</v>
      </c>
      <c r="C83" s="41">
        <f aca="true" t="shared" si="19" ref="C83:K83">+C81-C82</f>
        <v>8</v>
      </c>
      <c r="D83" s="41">
        <f t="shared" si="19"/>
        <v>7</v>
      </c>
      <c r="E83" s="41">
        <f t="shared" si="19"/>
        <v>6</v>
      </c>
      <c r="F83" s="41">
        <f t="shared" si="19"/>
        <v>11</v>
      </c>
      <c r="G83" s="41">
        <f t="shared" si="19"/>
        <v>9</v>
      </c>
      <c r="H83" s="41">
        <f t="shared" si="19"/>
        <v>8</v>
      </c>
      <c r="I83" s="41">
        <f t="shared" si="19"/>
        <v>8</v>
      </c>
      <c r="J83" s="41">
        <f t="shared" si="19"/>
        <v>9</v>
      </c>
      <c r="K83" s="41">
        <f t="shared" si="19"/>
        <v>6</v>
      </c>
      <c r="L83" s="28"/>
    </row>
    <row r="84" spans="1:12" ht="15">
      <c r="A84" s="37" t="s">
        <v>28</v>
      </c>
      <c r="B84" s="36"/>
      <c r="C84" s="36"/>
      <c r="D84" s="36"/>
      <c r="E84" s="36"/>
      <c r="F84" s="36"/>
      <c r="G84" s="36"/>
      <c r="H84" s="36"/>
      <c r="I84" s="36"/>
      <c r="J84" s="36"/>
      <c r="K84" s="43"/>
      <c r="L84" s="25"/>
    </row>
    <row r="85" spans="1:12" ht="15">
      <c r="A85" s="40" t="s">
        <v>31</v>
      </c>
      <c r="B85" s="41">
        <v>1534</v>
      </c>
      <c r="C85" s="41">
        <v>208</v>
      </c>
      <c r="D85" s="41">
        <v>186</v>
      </c>
      <c r="E85" s="41">
        <v>204</v>
      </c>
      <c r="F85" s="41">
        <v>158</v>
      </c>
      <c r="G85" s="41">
        <v>162</v>
      </c>
      <c r="H85" s="41">
        <v>154</v>
      </c>
      <c r="I85" s="41">
        <v>139</v>
      </c>
      <c r="J85" s="41">
        <v>165</v>
      </c>
      <c r="K85" s="41">
        <v>158</v>
      </c>
      <c r="L85" s="25"/>
    </row>
    <row r="86" spans="1:12" ht="15">
      <c r="A86" s="42" t="s">
        <v>68</v>
      </c>
      <c r="B86" s="41">
        <v>726</v>
      </c>
      <c r="C86" s="41">
        <v>104</v>
      </c>
      <c r="D86" s="41">
        <v>80</v>
      </c>
      <c r="E86" s="41">
        <v>103</v>
      </c>
      <c r="F86" s="41">
        <v>72</v>
      </c>
      <c r="G86" s="41">
        <v>79</v>
      </c>
      <c r="H86" s="41">
        <v>81</v>
      </c>
      <c r="I86" s="41">
        <v>69</v>
      </c>
      <c r="J86" s="41">
        <v>69</v>
      </c>
      <c r="K86" s="41">
        <v>69</v>
      </c>
      <c r="L86" s="25"/>
    </row>
    <row r="87" spans="1:12" ht="15">
      <c r="A87" s="42" t="s">
        <v>69</v>
      </c>
      <c r="B87" s="41">
        <f>+B85-B86</f>
        <v>808</v>
      </c>
      <c r="C87" s="41">
        <f aca="true" t="shared" si="20" ref="C87:K87">+C85-C86</f>
        <v>104</v>
      </c>
      <c r="D87" s="41">
        <f t="shared" si="20"/>
        <v>106</v>
      </c>
      <c r="E87" s="41">
        <f t="shared" si="20"/>
        <v>101</v>
      </c>
      <c r="F87" s="41">
        <f t="shared" si="20"/>
        <v>86</v>
      </c>
      <c r="G87" s="41">
        <f t="shared" si="20"/>
        <v>83</v>
      </c>
      <c r="H87" s="41">
        <f t="shared" si="20"/>
        <v>73</v>
      </c>
      <c r="I87" s="41">
        <f t="shared" si="20"/>
        <v>70</v>
      </c>
      <c r="J87" s="41">
        <f t="shared" si="20"/>
        <v>96</v>
      </c>
      <c r="K87" s="41">
        <f t="shared" si="20"/>
        <v>89</v>
      </c>
      <c r="L87" s="25"/>
    </row>
    <row r="88" spans="1:12" ht="15">
      <c r="A88" s="37" t="s">
        <v>29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25"/>
    </row>
    <row r="89" spans="1:12" ht="15">
      <c r="A89" s="40" t="s">
        <v>31</v>
      </c>
      <c r="B89" s="41">
        <v>2130</v>
      </c>
      <c r="C89" s="41">
        <v>259</v>
      </c>
      <c r="D89" s="41">
        <v>235</v>
      </c>
      <c r="E89" s="41">
        <v>236</v>
      </c>
      <c r="F89" s="41">
        <v>208</v>
      </c>
      <c r="G89" s="41">
        <v>229</v>
      </c>
      <c r="H89" s="41">
        <v>255</v>
      </c>
      <c r="I89" s="41">
        <v>231</v>
      </c>
      <c r="J89" s="41">
        <v>256</v>
      </c>
      <c r="K89" s="41">
        <v>221</v>
      </c>
      <c r="L89" s="25"/>
    </row>
    <row r="90" spans="1:18" ht="15">
      <c r="A90" s="42" t="s">
        <v>68</v>
      </c>
      <c r="B90" s="41">
        <v>995</v>
      </c>
      <c r="C90" s="41">
        <v>116</v>
      </c>
      <c r="D90" s="41">
        <v>112</v>
      </c>
      <c r="E90" s="41">
        <v>111</v>
      </c>
      <c r="F90" s="41">
        <v>103</v>
      </c>
      <c r="G90" s="41">
        <v>105</v>
      </c>
      <c r="H90" s="41">
        <v>127</v>
      </c>
      <c r="I90" s="41">
        <v>107</v>
      </c>
      <c r="J90" s="41">
        <v>112</v>
      </c>
      <c r="K90" s="41">
        <v>102</v>
      </c>
      <c r="L90" s="25"/>
      <c r="M90" s="1"/>
      <c r="N90" s="1"/>
      <c r="O90" s="1"/>
      <c r="P90" s="1"/>
      <c r="Q90" s="1"/>
      <c r="R90" s="2"/>
    </row>
    <row r="91" spans="1:18" ht="15">
      <c r="A91" s="42" t="s">
        <v>69</v>
      </c>
      <c r="B91" s="41">
        <f>+B89-B90</f>
        <v>1135</v>
      </c>
      <c r="C91" s="41">
        <f aca="true" t="shared" si="21" ref="C91:K91">+C89-C90</f>
        <v>143</v>
      </c>
      <c r="D91" s="41">
        <f t="shared" si="21"/>
        <v>123</v>
      </c>
      <c r="E91" s="41">
        <f t="shared" si="21"/>
        <v>125</v>
      </c>
      <c r="F91" s="41">
        <f t="shared" si="21"/>
        <v>105</v>
      </c>
      <c r="G91" s="41">
        <f t="shared" si="21"/>
        <v>124</v>
      </c>
      <c r="H91" s="41">
        <f t="shared" si="21"/>
        <v>128</v>
      </c>
      <c r="I91" s="41">
        <f t="shared" si="21"/>
        <v>124</v>
      </c>
      <c r="J91" s="41">
        <f t="shared" si="21"/>
        <v>144</v>
      </c>
      <c r="K91" s="41">
        <f t="shared" si="21"/>
        <v>119</v>
      </c>
      <c r="L91" s="25"/>
      <c r="M91" s="1"/>
      <c r="N91" s="1"/>
      <c r="O91" s="1"/>
      <c r="P91" s="1"/>
      <c r="Q91" s="1"/>
      <c r="R91" s="2"/>
    </row>
    <row r="92" spans="1:18" ht="15">
      <c r="A92" s="37" t="s">
        <v>30</v>
      </c>
      <c r="B92" s="36"/>
      <c r="C92" s="36"/>
      <c r="D92" s="36"/>
      <c r="E92" s="36"/>
      <c r="F92" s="36"/>
      <c r="G92" s="36"/>
      <c r="H92" s="36"/>
      <c r="I92" s="36"/>
      <c r="J92" s="36"/>
      <c r="K92" s="35"/>
      <c r="L92" s="25"/>
      <c r="M92" s="1"/>
      <c r="N92" s="1"/>
      <c r="O92" s="1"/>
      <c r="P92" s="1"/>
      <c r="Q92" s="1"/>
      <c r="R92" s="1"/>
    </row>
    <row r="93" spans="1:12" ht="15">
      <c r="A93" s="40" t="s">
        <v>31</v>
      </c>
      <c r="B93" s="41">
        <v>272</v>
      </c>
      <c r="C93" s="41">
        <v>30</v>
      </c>
      <c r="D93" s="41">
        <v>26</v>
      </c>
      <c r="E93" s="41">
        <v>39</v>
      </c>
      <c r="F93" s="41">
        <v>29</v>
      </c>
      <c r="G93" s="41">
        <v>21</v>
      </c>
      <c r="H93" s="41">
        <v>35</v>
      </c>
      <c r="I93" s="41">
        <v>38</v>
      </c>
      <c r="J93" s="41">
        <v>23</v>
      </c>
      <c r="K93" s="41">
        <v>31</v>
      </c>
      <c r="L93" s="25"/>
    </row>
    <row r="94" spans="1:12" ht="15">
      <c r="A94" s="42" t="s">
        <v>68</v>
      </c>
      <c r="B94" s="41">
        <v>132</v>
      </c>
      <c r="C94" s="41">
        <v>15</v>
      </c>
      <c r="D94" s="41">
        <v>10</v>
      </c>
      <c r="E94" s="41">
        <v>18</v>
      </c>
      <c r="F94" s="41">
        <v>16</v>
      </c>
      <c r="G94" s="41">
        <v>11</v>
      </c>
      <c r="H94" s="41">
        <v>16</v>
      </c>
      <c r="I94" s="41">
        <v>19</v>
      </c>
      <c r="J94" s="41">
        <v>9</v>
      </c>
      <c r="K94" s="41">
        <v>18</v>
      </c>
      <c r="L94" s="27"/>
    </row>
    <row r="95" spans="1:12" ht="15">
      <c r="A95" s="42" t="s">
        <v>69</v>
      </c>
      <c r="B95" s="41">
        <f>+B93-B94</f>
        <v>140</v>
      </c>
      <c r="C95" s="41">
        <f aca="true" t="shared" si="22" ref="C95:K95">+C93-C94</f>
        <v>15</v>
      </c>
      <c r="D95" s="41">
        <f t="shared" si="22"/>
        <v>16</v>
      </c>
      <c r="E95" s="41">
        <f t="shared" si="22"/>
        <v>21</v>
      </c>
      <c r="F95" s="41">
        <f t="shared" si="22"/>
        <v>13</v>
      </c>
      <c r="G95" s="41">
        <f t="shared" si="22"/>
        <v>10</v>
      </c>
      <c r="H95" s="41">
        <f t="shared" si="22"/>
        <v>19</v>
      </c>
      <c r="I95" s="41">
        <f t="shared" si="22"/>
        <v>19</v>
      </c>
      <c r="J95" s="41">
        <f t="shared" si="22"/>
        <v>14</v>
      </c>
      <c r="K95" s="41">
        <f t="shared" si="22"/>
        <v>13</v>
      </c>
      <c r="L95" s="27"/>
    </row>
    <row r="96" spans="1:12" ht="15">
      <c r="A96" s="78" t="s">
        <v>40</v>
      </c>
      <c r="B96" s="79"/>
      <c r="C96" s="79"/>
      <c r="D96" s="79"/>
      <c r="E96" s="79"/>
      <c r="F96" s="79"/>
      <c r="G96" s="79"/>
      <c r="H96" s="79"/>
      <c r="I96" s="79"/>
      <c r="J96" s="79"/>
      <c r="K96" s="80"/>
      <c r="L96" s="25"/>
    </row>
    <row r="97" spans="1:12" ht="15">
      <c r="A97" s="51" t="s">
        <v>31</v>
      </c>
      <c r="B97" s="52">
        <v>68108</v>
      </c>
      <c r="C97" s="52">
        <v>8172</v>
      </c>
      <c r="D97" s="52">
        <v>7762</v>
      </c>
      <c r="E97" s="52">
        <v>7536</v>
      </c>
      <c r="F97" s="52">
        <v>7180</v>
      </c>
      <c r="G97" s="52">
        <v>7130</v>
      </c>
      <c r="H97" s="52">
        <v>7165</v>
      </c>
      <c r="I97" s="52">
        <v>7513</v>
      </c>
      <c r="J97" s="52">
        <v>7882</v>
      </c>
      <c r="K97" s="52">
        <v>7768</v>
      </c>
      <c r="L97" s="25"/>
    </row>
    <row r="98" spans="1:12" ht="15">
      <c r="A98" s="53" t="s">
        <v>68</v>
      </c>
      <c r="B98" s="52">
        <v>32458</v>
      </c>
      <c r="C98" s="52">
        <v>3809</v>
      </c>
      <c r="D98" s="52">
        <v>3679</v>
      </c>
      <c r="E98" s="52">
        <v>3573</v>
      </c>
      <c r="F98" s="52">
        <v>3431</v>
      </c>
      <c r="G98" s="52">
        <v>3362</v>
      </c>
      <c r="H98" s="52">
        <v>3512</v>
      </c>
      <c r="I98" s="52">
        <v>3595</v>
      </c>
      <c r="J98" s="52">
        <v>3718</v>
      </c>
      <c r="K98" s="52">
        <v>3779</v>
      </c>
      <c r="L98" s="25"/>
    </row>
    <row r="99" spans="1:12" ht="15">
      <c r="A99" s="53" t="s">
        <v>69</v>
      </c>
      <c r="B99" s="52">
        <f>+B97-B98</f>
        <v>35650</v>
      </c>
      <c r="C99" s="52">
        <f aca="true" t="shared" si="23" ref="C99:K99">+C97-C98</f>
        <v>4363</v>
      </c>
      <c r="D99" s="52">
        <f t="shared" si="23"/>
        <v>4083</v>
      </c>
      <c r="E99" s="52">
        <f t="shared" si="23"/>
        <v>3963</v>
      </c>
      <c r="F99" s="52">
        <f t="shared" si="23"/>
        <v>3749</v>
      </c>
      <c r="G99" s="52">
        <f t="shared" si="23"/>
        <v>3768</v>
      </c>
      <c r="H99" s="52">
        <f t="shared" si="23"/>
        <v>3653</v>
      </c>
      <c r="I99" s="52">
        <f t="shared" si="23"/>
        <v>3918</v>
      </c>
      <c r="J99" s="52">
        <f t="shared" si="23"/>
        <v>4164</v>
      </c>
      <c r="K99" s="52">
        <f t="shared" si="23"/>
        <v>3989</v>
      </c>
      <c r="L99" s="25"/>
    </row>
    <row r="100" spans="4:11" ht="15">
      <c r="D100" s="29"/>
      <c r="E100" s="29"/>
      <c r="F100" s="29"/>
      <c r="G100" s="29"/>
      <c r="H100" s="29"/>
      <c r="I100" s="29"/>
      <c r="J100" s="29"/>
      <c r="K100" s="29"/>
    </row>
    <row r="101" spans="1:11" ht="15" customHeight="1">
      <c r="A101" s="82" t="s">
        <v>41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ht="8.2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s="31" customFormat="1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5">
      <c r="A104" s="57"/>
      <c r="B104" s="57" t="s">
        <v>0</v>
      </c>
      <c r="C104" s="57" t="s">
        <v>1</v>
      </c>
      <c r="D104" s="57" t="s">
        <v>2</v>
      </c>
      <c r="E104" s="57" t="s">
        <v>3</v>
      </c>
      <c r="F104" s="57" t="s">
        <v>4</v>
      </c>
      <c r="G104" s="57" t="s">
        <v>5</v>
      </c>
      <c r="H104" s="57" t="s">
        <v>6</v>
      </c>
      <c r="I104" s="57" t="s">
        <v>7</v>
      </c>
      <c r="J104" s="57" t="s">
        <v>8</v>
      </c>
      <c r="K104" s="57" t="s">
        <v>9</v>
      </c>
    </row>
    <row r="105" spans="1:11" ht="15">
      <c r="A105" s="78" t="s">
        <v>40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80"/>
    </row>
    <row r="106" spans="1:11" ht="15">
      <c r="A106" s="51" t="s">
        <v>31</v>
      </c>
      <c r="B106" s="52">
        <v>128</v>
      </c>
      <c r="C106" s="52">
        <v>39</v>
      </c>
      <c r="D106" s="52">
        <v>14</v>
      </c>
      <c r="E106" s="52">
        <v>11</v>
      </c>
      <c r="F106" s="52">
        <v>18</v>
      </c>
      <c r="G106" s="52">
        <v>7</v>
      </c>
      <c r="H106" s="52">
        <v>6</v>
      </c>
      <c r="I106" s="52">
        <v>9</v>
      </c>
      <c r="J106" s="52">
        <v>12</v>
      </c>
      <c r="K106" s="52">
        <v>12</v>
      </c>
    </row>
    <row r="107" spans="1:11" ht="15">
      <c r="A107" s="53" t="s">
        <v>68</v>
      </c>
      <c r="B107" s="52">
        <v>41</v>
      </c>
      <c r="C107" s="52">
        <v>12</v>
      </c>
      <c r="D107" s="52">
        <v>7</v>
      </c>
      <c r="E107" s="52">
        <v>3</v>
      </c>
      <c r="F107" s="52">
        <v>8</v>
      </c>
      <c r="G107" s="52">
        <v>2</v>
      </c>
      <c r="H107" s="52">
        <v>2</v>
      </c>
      <c r="I107" s="52">
        <v>2</v>
      </c>
      <c r="J107" s="52">
        <v>2</v>
      </c>
      <c r="K107" s="52">
        <v>3</v>
      </c>
    </row>
    <row r="108" spans="1:11" ht="15">
      <c r="A108" s="53" t="s">
        <v>69</v>
      </c>
      <c r="B108" s="52">
        <v>87</v>
      </c>
      <c r="C108" s="52">
        <v>27</v>
      </c>
      <c r="D108" s="52">
        <v>7</v>
      </c>
      <c r="E108" s="52">
        <v>8</v>
      </c>
      <c r="F108" s="52">
        <v>10</v>
      </c>
      <c r="G108" s="52">
        <v>5</v>
      </c>
      <c r="H108" s="52">
        <v>4</v>
      </c>
      <c r="I108" s="52">
        <v>7</v>
      </c>
      <c r="J108" s="52">
        <v>10</v>
      </c>
      <c r="K108" s="52">
        <v>9</v>
      </c>
    </row>
    <row r="109" spans="1:11" ht="15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4"/>
    </row>
    <row r="110" spans="1:11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9"/>
    </row>
    <row r="113" spans="1:11" ht="1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8"/>
    </row>
    <row r="115" spans="1:11" ht="1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8"/>
    </row>
    <row r="116" spans="1:11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9"/>
    </row>
    <row r="117" spans="1:11" ht="15">
      <c r="A117" s="10"/>
      <c r="B117" s="15"/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1:11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8"/>
    </row>
    <row r="119" spans="1:11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8"/>
    </row>
    <row r="120" spans="1:11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9"/>
    </row>
    <row r="121" spans="1:11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6"/>
    </row>
    <row r="122" spans="1:11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8"/>
    </row>
    <row r="123" spans="1:11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8"/>
    </row>
    <row r="124" spans="1:11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9"/>
    </row>
    <row r="125" spans="1:11" ht="1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8"/>
    </row>
    <row r="127" spans="1:11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8"/>
    </row>
    <row r="128" spans="1:11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9"/>
    </row>
    <row r="129" spans="1:11" ht="15">
      <c r="A129" s="10"/>
      <c r="B129" s="15"/>
      <c r="C129" s="15"/>
      <c r="D129" s="15"/>
      <c r="E129" s="15"/>
      <c r="F129" s="15"/>
      <c r="G129" s="15"/>
      <c r="H129" s="15"/>
      <c r="I129" s="15"/>
      <c r="J129" s="15"/>
      <c r="K129" s="16"/>
    </row>
    <row r="130" spans="1:11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8"/>
    </row>
    <row r="131" spans="1:11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8"/>
    </row>
    <row r="132" spans="1:11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9"/>
    </row>
    <row r="133" spans="1:11" ht="15">
      <c r="A133" s="10"/>
      <c r="B133" s="17"/>
      <c r="C133" s="17"/>
      <c r="D133" s="17"/>
      <c r="E133" s="17"/>
      <c r="F133" s="17"/>
      <c r="G133" s="17"/>
      <c r="H133" s="17"/>
      <c r="I133" s="17"/>
      <c r="J133" s="17"/>
      <c r="K133" s="18"/>
    </row>
    <row r="134" spans="1:11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8"/>
    </row>
    <row r="135" spans="1:11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9"/>
    </row>
    <row r="137" spans="1:11" ht="1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6"/>
    </row>
    <row r="138" spans="1:11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9"/>
    </row>
    <row r="141" spans="1:11" ht="15">
      <c r="A141" s="10"/>
      <c r="B141" s="17"/>
      <c r="C141" s="17"/>
      <c r="D141" s="17"/>
      <c r="E141" s="17"/>
      <c r="F141" s="17"/>
      <c r="G141" s="17"/>
      <c r="H141" s="17"/>
      <c r="I141" s="17"/>
      <c r="J141" s="17"/>
      <c r="K141" s="18"/>
    </row>
    <row r="142" spans="1:11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8"/>
    </row>
    <row r="143" spans="1:11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8"/>
    </row>
    <row r="144" spans="1:11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9"/>
    </row>
    <row r="145" spans="1:11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8"/>
    </row>
    <row r="146" spans="1:11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8"/>
    </row>
    <row r="147" spans="1:11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8"/>
    </row>
    <row r="148" spans="1:11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9"/>
    </row>
    <row r="149" spans="1:11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8"/>
    </row>
    <row r="150" spans="1:11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8"/>
    </row>
    <row r="151" spans="1:11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8"/>
    </row>
    <row r="152" spans="1:11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9"/>
    </row>
    <row r="153" spans="1:11" ht="1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2"/>
    </row>
    <row r="154" spans="1:11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8"/>
    </row>
    <row r="155" spans="1:11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8"/>
    </row>
    <row r="156" spans="1:11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9"/>
    </row>
    <row r="157" spans="1:11" ht="15">
      <c r="A157" s="10"/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1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8"/>
    </row>
    <row r="159" spans="1:11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8"/>
    </row>
    <row r="160" spans="1:11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9"/>
    </row>
    <row r="161" spans="1:11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8"/>
    </row>
    <row r="162" spans="1:11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8"/>
    </row>
    <row r="163" spans="1:11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8"/>
    </row>
    <row r="164" spans="1:11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9"/>
    </row>
    <row r="165" spans="1:11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8"/>
    </row>
    <row r="166" spans="1:11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8"/>
    </row>
    <row r="167" spans="1:11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8"/>
    </row>
    <row r="168" spans="1:11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9"/>
    </row>
    <row r="169" spans="1:11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8"/>
    </row>
    <row r="170" spans="1:11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3"/>
    </row>
    <row r="171" spans="1:11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3"/>
    </row>
    <row r="172" spans="1:11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9"/>
    </row>
    <row r="173" spans="1:11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8"/>
    </row>
    <row r="174" spans="1:11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8"/>
    </row>
    <row r="175" spans="1:11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8"/>
    </row>
    <row r="176" spans="1:11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9"/>
    </row>
    <row r="177" spans="1:11" ht="1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6"/>
    </row>
    <row r="178" spans="1:11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8"/>
    </row>
    <row r="179" spans="1:11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8"/>
    </row>
    <row r="180" spans="1:11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9"/>
    </row>
    <row r="181" spans="1:11" ht="15">
      <c r="A181" s="1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8"/>
    </row>
    <row r="183" spans="1:11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8"/>
    </row>
    <row r="184" spans="1:11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9"/>
    </row>
    <row r="185" spans="1:11" ht="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</row>
    <row r="186" spans="1:11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3"/>
    </row>
    <row r="187" spans="1:11" ht="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3"/>
    </row>
    <row r="188" spans="1:11" ht="1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</row>
  </sheetData>
  <sheetProtection/>
  <mergeCells count="7">
    <mergeCell ref="A125:K125"/>
    <mergeCell ref="A185:K185"/>
    <mergeCell ref="A28:K28"/>
    <mergeCell ref="A96:K96"/>
    <mergeCell ref="A1:K2"/>
    <mergeCell ref="A101:K102"/>
    <mergeCell ref="A105:K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:J30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31" customFormat="1" ht="15"/>
    <row r="2" spans="1:10" ht="15">
      <c r="A2" s="81" t="s">
        <v>78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6.7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s="31" customFormat="1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>
      <c r="A6" s="85" t="s">
        <v>43</v>
      </c>
      <c r="B6" s="87" t="s">
        <v>32</v>
      </c>
      <c r="C6" s="88" t="s">
        <v>33</v>
      </c>
      <c r="D6" s="89"/>
      <c r="E6" s="90"/>
      <c r="F6" s="91" t="s">
        <v>34</v>
      </c>
      <c r="G6" s="88" t="s">
        <v>35</v>
      </c>
      <c r="H6" s="89"/>
      <c r="I6" s="90"/>
      <c r="J6" s="91" t="s">
        <v>36</v>
      </c>
    </row>
    <row r="7" spans="1:10" ht="15" customHeight="1">
      <c r="A7" s="86"/>
      <c r="B7" s="87"/>
      <c r="C7" s="55" t="s">
        <v>75</v>
      </c>
      <c r="D7" s="55" t="s">
        <v>68</v>
      </c>
      <c r="E7" s="55" t="s">
        <v>69</v>
      </c>
      <c r="F7" s="87"/>
      <c r="G7" s="55" t="s">
        <v>75</v>
      </c>
      <c r="H7" s="56" t="s">
        <v>76</v>
      </c>
      <c r="I7" s="55" t="s">
        <v>77</v>
      </c>
      <c r="J7" s="87"/>
    </row>
    <row r="8" spans="1:10" ht="15">
      <c r="A8" s="60" t="s">
        <v>44</v>
      </c>
      <c r="B8" s="73">
        <v>35</v>
      </c>
      <c r="C8" s="47">
        <v>471</v>
      </c>
      <c r="D8" s="47">
        <v>234</v>
      </c>
      <c r="E8" s="47">
        <f aca="true" t="shared" si="0" ref="E8:E31">+C8-D8</f>
        <v>237</v>
      </c>
      <c r="F8" s="74">
        <f>+C8/B8</f>
        <v>13.457142857142857</v>
      </c>
      <c r="G8" s="66">
        <v>12</v>
      </c>
      <c r="H8" s="66">
        <v>6</v>
      </c>
      <c r="I8" s="66">
        <v>6</v>
      </c>
      <c r="J8" s="74">
        <f>+C8/G8</f>
        <v>39.25</v>
      </c>
    </row>
    <row r="9" spans="1:10" ht="15">
      <c r="A9" s="60" t="s">
        <v>45</v>
      </c>
      <c r="B9" s="73">
        <v>212</v>
      </c>
      <c r="C9" s="47">
        <v>4761</v>
      </c>
      <c r="D9" s="47">
        <v>2210</v>
      </c>
      <c r="E9" s="47">
        <f t="shared" si="0"/>
        <v>2551</v>
      </c>
      <c r="F9" s="74">
        <f aca="true" t="shared" si="1" ref="F9:F30">+C9/B9</f>
        <v>22.45754716981132</v>
      </c>
      <c r="G9" s="66">
        <v>316</v>
      </c>
      <c r="H9" s="66">
        <v>239</v>
      </c>
      <c r="I9" s="66">
        <v>77</v>
      </c>
      <c r="J9" s="74">
        <f aca="true" t="shared" si="2" ref="J9:J30">+C9/G9</f>
        <v>15.066455696202532</v>
      </c>
    </row>
    <row r="10" spans="1:10" ht="15">
      <c r="A10" s="60" t="s">
        <v>46</v>
      </c>
      <c r="B10" s="73">
        <v>164</v>
      </c>
      <c r="C10" s="47">
        <v>3140</v>
      </c>
      <c r="D10" s="47">
        <v>1462</v>
      </c>
      <c r="E10" s="47">
        <f t="shared" si="0"/>
        <v>1678</v>
      </c>
      <c r="F10" s="74">
        <f t="shared" si="1"/>
        <v>19.146341463414632</v>
      </c>
      <c r="G10" s="66">
        <v>245</v>
      </c>
      <c r="H10" s="66">
        <v>180</v>
      </c>
      <c r="I10" s="66">
        <v>65</v>
      </c>
      <c r="J10" s="74">
        <f t="shared" si="2"/>
        <v>12.816326530612244</v>
      </c>
    </row>
    <row r="11" spans="1:10" ht="15">
      <c r="A11" s="60" t="s">
        <v>47</v>
      </c>
      <c r="B11" s="73">
        <v>321</v>
      </c>
      <c r="C11" s="47">
        <v>5125</v>
      </c>
      <c r="D11" s="47">
        <v>2474</v>
      </c>
      <c r="E11" s="47">
        <f t="shared" si="0"/>
        <v>2651</v>
      </c>
      <c r="F11" s="74">
        <f t="shared" si="1"/>
        <v>15.965732087227414</v>
      </c>
      <c r="G11" s="66">
        <v>447</v>
      </c>
      <c r="H11" s="66">
        <v>319</v>
      </c>
      <c r="I11" s="66">
        <v>128</v>
      </c>
      <c r="J11" s="74">
        <f t="shared" si="2"/>
        <v>11.465324384787472</v>
      </c>
    </row>
    <row r="12" spans="1:10" ht="15">
      <c r="A12" s="60" t="s">
        <v>48</v>
      </c>
      <c r="B12" s="73">
        <v>90</v>
      </c>
      <c r="C12" s="47">
        <v>2471</v>
      </c>
      <c r="D12" s="47">
        <v>1174</v>
      </c>
      <c r="E12" s="47">
        <f t="shared" si="0"/>
        <v>1297</v>
      </c>
      <c r="F12" s="74">
        <f t="shared" si="1"/>
        <v>27.455555555555556</v>
      </c>
      <c r="G12" s="66">
        <v>126</v>
      </c>
      <c r="H12" s="66">
        <v>112</v>
      </c>
      <c r="I12" s="66">
        <v>14</v>
      </c>
      <c r="J12" s="74">
        <f t="shared" si="2"/>
        <v>19.61111111111111</v>
      </c>
    </row>
    <row r="13" spans="1:10" ht="15">
      <c r="A13" s="60" t="s">
        <v>49</v>
      </c>
      <c r="B13" s="73">
        <v>62</v>
      </c>
      <c r="C13" s="47">
        <v>1252</v>
      </c>
      <c r="D13" s="47">
        <v>592</v>
      </c>
      <c r="E13" s="47">
        <f t="shared" si="0"/>
        <v>660</v>
      </c>
      <c r="F13" s="74">
        <f t="shared" si="1"/>
        <v>20.193548387096776</v>
      </c>
      <c r="G13" s="66">
        <v>89</v>
      </c>
      <c r="H13" s="66">
        <v>76</v>
      </c>
      <c r="I13" s="66">
        <v>13</v>
      </c>
      <c r="J13" s="74">
        <f t="shared" si="2"/>
        <v>14.067415730337078</v>
      </c>
    </row>
    <row r="14" spans="1:10" ht="15">
      <c r="A14" s="60" t="s">
        <v>50</v>
      </c>
      <c r="B14" s="73">
        <v>98</v>
      </c>
      <c r="C14" s="47">
        <v>1866</v>
      </c>
      <c r="D14" s="47">
        <v>862</v>
      </c>
      <c r="E14" s="47">
        <f t="shared" si="0"/>
        <v>1004</v>
      </c>
      <c r="F14" s="74">
        <f t="shared" si="1"/>
        <v>19.040816326530614</v>
      </c>
      <c r="G14" s="66">
        <v>144</v>
      </c>
      <c r="H14" s="66">
        <v>124</v>
      </c>
      <c r="I14" s="66">
        <v>20</v>
      </c>
      <c r="J14" s="74">
        <f t="shared" si="2"/>
        <v>12.958333333333334</v>
      </c>
    </row>
    <row r="15" spans="1:10" s="29" customFormat="1" ht="15">
      <c r="A15" s="60" t="s">
        <v>51</v>
      </c>
      <c r="B15" s="73">
        <v>27</v>
      </c>
      <c r="C15" s="47">
        <v>382</v>
      </c>
      <c r="D15" s="47">
        <v>177</v>
      </c>
      <c r="E15" s="75">
        <f t="shared" si="0"/>
        <v>205</v>
      </c>
      <c r="F15" s="74">
        <f t="shared" si="1"/>
        <v>14.148148148148149</v>
      </c>
      <c r="G15" s="66">
        <v>42</v>
      </c>
      <c r="H15" s="66">
        <v>25</v>
      </c>
      <c r="I15" s="66">
        <v>17</v>
      </c>
      <c r="J15" s="74">
        <f t="shared" si="2"/>
        <v>9.095238095238095</v>
      </c>
    </row>
    <row r="16" spans="1:10" ht="15">
      <c r="A16" s="60" t="s">
        <v>52</v>
      </c>
      <c r="B16" s="73">
        <v>130</v>
      </c>
      <c r="C16" s="47">
        <v>3010</v>
      </c>
      <c r="D16" s="47">
        <v>1435</v>
      </c>
      <c r="E16" s="47">
        <f t="shared" si="0"/>
        <v>1575</v>
      </c>
      <c r="F16" s="74">
        <f t="shared" si="1"/>
        <v>23.153846153846153</v>
      </c>
      <c r="G16" s="66">
        <v>174</v>
      </c>
      <c r="H16" s="66">
        <v>140</v>
      </c>
      <c r="I16" s="66">
        <v>34</v>
      </c>
      <c r="J16" s="74">
        <f t="shared" si="2"/>
        <v>17.298850574712645</v>
      </c>
    </row>
    <row r="17" spans="1:10" ht="15">
      <c r="A17" s="60" t="s">
        <v>53</v>
      </c>
      <c r="B17" s="73">
        <v>65</v>
      </c>
      <c r="C17" s="47">
        <v>712</v>
      </c>
      <c r="D17" s="47">
        <v>348</v>
      </c>
      <c r="E17" s="47">
        <f t="shared" si="0"/>
        <v>364</v>
      </c>
      <c r="F17" s="74">
        <f t="shared" si="1"/>
        <v>10.953846153846154</v>
      </c>
      <c r="G17" s="66">
        <v>92</v>
      </c>
      <c r="H17" s="66">
        <v>68</v>
      </c>
      <c r="I17" s="66">
        <v>24</v>
      </c>
      <c r="J17" s="74">
        <f t="shared" si="2"/>
        <v>7.739130434782608</v>
      </c>
    </row>
    <row r="18" spans="1:10" ht="15">
      <c r="A18" s="60" t="s">
        <v>54</v>
      </c>
      <c r="B18" s="73">
        <v>95</v>
      </c>
      <c r="C18" s="47">
        <v>2038</v>
      </c>
      <c r="D18" s="47">
        <v>934</v>
      </c>
      <c r="E18" s="47">
        <f t="shared" si="0"/>
        <v>1104</v>
      </c>
      <c r="F18" s="74">
        <f t="shared" si="1"/>
        <v>21.45263157894737</v>
      </c>
      <c r="G18" s="66">
        <v>132</v>
      </c>
      <c r="H18" s="66">
        <v>117</v>
      </c>
      <c r="I18" s="66">
        <v>15</v>
      </c>
      <c r="J18" s="74">
        <f t="shared" si="2"/>
        <v>15.43939393939394</v>
      </c>
    </row>
    <row r="19" spans="1:10" ht="15">
      <c r="A19" s="60" t="s">
        <v>55</v>
      </c>
      <c r="B19" s="73">
        <v>60</v>
      </c>
      <c r="C19" s="47">
        <v>821</v>
      </c>
      <c r="D19" s="47">
        <v>382</v>
      </c>
      <c r="E19" s="47">
        <f t="shared" si="0"/>
        <v>439</v>
      </c>
      <c r="F19" s="74">
        <f t="shared" si="1"/>
        <v>13.683333333333334</v>
      </c>
      <c r="G19" s="66">
        <v>75</v>
      </c>
      <c r="H19" s="66">
        <v>56</v>
      </c>
      <c r="I19" s="66">
        <v>19</v>
      </c>
      <c r="J19" s="74">
        <f t="shared" si="2"/>
        <v>10.946666666666667</v>
      </c>
    </row>
    <row r="20" spans="1:10" ht="15">
      <c r="A20" s="60" t="s">
        <v>56</v>
      </c>
      <c r="B20" s="73">
        <v>370</v>
      </c>
      <c r="C20" s="47">
        <v>7487</v>
      </c>
      <c r="D20" s="47">
        <v>3584</v>
      </c>
      <c r="E20" s="47">
        <f t="shared" si="0"/>
        <v>3903</v>
      </c>
      <c r="F20" s="74">
        <f t="shared" si="1"/>
        <v>20.235135135135135</v>
      </c>
      <c r="G20" s="66">
        <v>546</v>
      </c>
      <c r="H20" s="66">
        <v>454</v>
      </c>
      <c r="I20" s="66">
        <v>92</v>
      </c>
      <c r="J20" s="74">
        <f t="shared" si="2"/>
        <v>13.712454212454212</v>
      </c>
    </row>
    <row r="21" spans="1:10" s="26" customFormat="1" ht="15">
      <c r="A21" s="60" t="s">
        <v>57</v>
      </c>
      <c r="B21" s="73">
        <v>70</v>
      </c>
      <c r="C21" s="47">
        <v>564</v>
      </c>
      <c r="D21" s="47">
        <v>282</v>
      </c>
      <c r="E21" s="47">
        <f t="shared" si="0"/>
        <v>282</v>
      </c>
      <c r="F21" s="74">
        <f t="shared" si="1"/>
        <v>8.057142857142857</v>
      </c>
      <c r="G21" s="66">
        <v>74</v>
      </c>
      <c r="H21" s="66">
        <v>39</v>
      </c>
      <c r="I21" s="66">
        <v>35</v>
      </c>
      <c r="J21" s="74">
        <f t="shared" si="2"/>
        <v>7.621621621621622</v>
      </c>
    </row>
    <row r="22" spans="1:10" ht="15">
      <c r="A22" s="60" t="s">
        <v>58</v>
      </c>
      <c r="B22" s="73">
        <v>58</v>
      </c>
      <c r="C22" s="47">
        <v>1157</v>
      </c>
      <c r="D22" s="47">
        <v>557</v>
      </c>
      <c r="E22" s="47">
        <f t="shared" si="0"/>
        <v>600</v>
      </c>
      <c r="F22" s="74">
        <f t="shared" si="1"/>
        <v>19.948275862068964</v>
      </c>
      <c r="G22" s="66">
        <v>77</v>
      </c>
      <c r="H22" s="66">
        <v>55</v>
      </c>
      <c r="I22" s="66">
        <v>22</v>
      </c>
      <c r="J22" s="74">
        <f t="shared" si="2"/>
        <v>15.025974025974026</v>
      </c>
    </row>
    <row r="23" spans="1:10" ht="15">
      <c r="A23" s="60" t="s">
        <v>60</v>
      </c>
      <c r="B23" s="73">
        <v>37</v>
      </c>
      <c r="C23" s="47">
        <v>221</v>
      </c>
      <c r="D23" s="47">
        <v>107</v>
      </c>
      <c r="E23" s="47">
        <f>+C23-D23</f>
        <v>114</v>
      </c>
      <c r="F23" s="74">
        <f>+C23/B23</f>
        <v>5.972972972972973</v>
      </c>
      <c r="G23" s="66">
        <v>14</v>
      </c>
      <c r="H23" s="66">
        <v>9</v>
      </c>
      <c r="I23" s="66">
        <v>5</v>
      </c>
      <c r="J23" s="74">
        <f>+C23/G23</f>
        <v>15.785714285714286</v>
      </c>
    </row>
    <row r="24" spans="1:10" ht="15">
      <c r="A24" s="60" t="s">
        <v>59</v>
      </c>
      <c r="B24" s="73">
        <v>185</v>
      </c>
      <c r="C24" s="47">
        <v>2556</v>
      </c>
      <c r="D24" s="47">
        <v>1240</v>
      </c>
      <c r="E24" s="47">
        <f t="shared" si="0"/>
        <v>1316</v>
      </c>
      <c r="F24" s="74">
        <f t="shared" si="1"/>
        <v>13.816216216216215</v>
      </c>
      <c r="G24" s="66">
        <v>249</v>
      </c>
      <c r="H24" s="66">
        <v>190</v>
      </c>
      <c r="I24" s="66">
        <v>59</v>
      </c>
      <c r="J24" s="74">
        <f t="shared" si="2"/>
        <v>10.265060240963855</v>
      </c>
    </row>
    <row r="25" spans="1:10" ht="15">
      <c r="A25" s="60" t="s">
        <v>61</v>
      </c>
      <c r="B25" s="73">
        <v>919</v>
      </c>
      <c r="C25" s="47">
        <v>22686</v>
      </c>
      <c r="D25" s="47">
        <v>10931</v>
      </c>
      <c r="E25" s="47">
        <f t="shared" si="0"/>
        <v>11755</v>
      </c>
      <c r="F25" s="74">
        <f t="shared" si="1"/>
        <v>24.685527747551685</v>
      </c>
      <c r="G25" s="66">
        <v>1322</v>
      </c>
      <c r="H25" s="66">
        <v>1083</v>
      </c>
      <c r="I25" s="66">
        <v>239</v>
      </c>
      <c r="J25" s="74">
        <f t="shared" si="2"/>
        <v>17.16036308623298</v>
      </c>
    </row>
    <row r="26" spans="1:10" ht="15">
      <c r="A26" s="60" t="s">
        <v>62</v>
      </c>
      <c r="B26" s="73">
        <v>168</v>
      </c>
      <c r="C26" s="47">
        <v>3324</v>
      </c>
      <c r="D26" s="47">
        <v>1564</v>
      </c>
      <c r="E26" s="47">
        <f t="shared" si="0"/>
        <v>1760</v>
      </c>
      <c r="F26" s="74">
        <f t="shared" si="1"/>
        <v>19.785714285714285</v>
      </c>
      <c r="G26" s="66">
        <v>255</v>
      </c>
      <c r="H26" s="66">
        <v>161</v>
      </c>
      <c r="I26" s="66">
        <v>94</v>
      </c>
      <c r="J26" s="74">
        <f t="shared" si="2"/>
        <v>13.035294117647059</v>
      </c>
    </row>
    <row r="27" spans="1:10" ht="15">
      <c r="A27" s="60" t="s">
        <v>63</v>
      </c>
      <c r="B27" s="76">
        <v>22</v>
      </c>
      <c r="C27" s="47">
        <v>128</v>
      </c>
      <c r="D27" s="47">
        <v>56</v>
      </c>
      <c r="E27" s="47">
        <f t="shared" si="0"/>
        <v>72</v>
      </c>
      <c r="F27" s="74">
        <f t="shared" si="1"/>
        <v>5.818181818181818</v>
      </c>
      <c r="G27" s="66">
        <v>19</v>
      </c>
      <c r="H27" s="66">
        <v>14</v>
      </c>
      <c r="I27" s="66">
        <v>5</v>
      </c>
      <c r="J27" s="74">
        <f t="shared" si="2"/>
        <v>6.7368421052631575</v>
      </c>
    </row>
    <row r="28" spans="1:10" ht="15">
      <c r="A28" s="60" t="s">
        <v>64</v>
      </c>
      <c r="B28" s="73">
        <v>63</v>
      </c>
      <c r="C28" s="47">
        <v>1534</v>
      </c>
      <c r="D28" s="47">
        <v>726</v>
      </c>
      <c r="E28" s="47">
        <f t="shared" si="0"/>
        <v>808</v>
      </c>
      <c r="F28" s="74">
        <f t="shared" si="1"/>
        <v>24.349206349206348</v>
      </c>
      <c r="G28" s="66">
        <v>88</v>
      </c>
      <c r="H28" s="66">
        <v>73</v>
      </c>
      <c r="I28" s="66">
        <v>15</v>
      </c>
      <c r="J28" s="74">
        <f t="shared" si="2"/>
        <v>17.431818181818183</v>
      </c>
    </row>
    <row r="29" spans="1:10" ht="15">
      <c r="A29" s="60" t="s">
        <v>65</v>
      </c>
      <c r="B29" s="73">
        <v>132</v>
      </c>
      <c r="C29" s="47">
        <v>2130</v>
      </c>
      <c r="D29" s="47">
        <v>995</v>
      </c>
      <c r="E29" s="47">
        <f t="shared" si="0"/>
        <v>1135</v>
      </c>
      <c r="F29" s="74">
        <f t="shared" si="1"/>
        <v>16.136363636363637</v>
      </c>
      <c r="G29" s="66">
        <v>184</v>
      </c>
      <c r="H29" s="66">
        <v>113</v>
      </c>
      <c r="I29" s="66">
        <v>71</v>
      </c>
      <c r="J29" s="74">
        <f t="shared" si="2"/>
        <v>11.576086956521738</v>
      </c>
    </row>
    <row r="30" spans="1:10" ht="15">
      <c r="A30" s="60" t="s">
        <v>66</v>
      </c>
      <c r="B30" s="73">
        <v>19</v>
      </c>
      <c r="C30" s="47">
        <v>272</v>
      </c>
      <c r="D30" s="47">
        <v>132</v>
      </c>
      <c r="E30" s="47">
        <f t="shared" si="0"/>
        <v>140</v>
      </c>
      <c r="F30" s="74">
        <f t="shared" si="1"/>
        <v>14.31578947368421</v>
      </c>
      <c r="G30" s="66">
        <v>26</v>
      </c>
      <c r="H30" s="66">
        <v>15</v>
      </c>
      <c r="I30" s="66">
        <v>11</v>
      </c>
      <c r="J30" s="74">
        <f t="shared" si="2"/>
        <v>10.461538461538462</v>
      </c>
    </row>
    <row r="31" spans="1:10" ht="15">
      <c r="A31" s="59" t="s">
        <v>40</v>
      </c>
      <c r="B31" s="65">
        <f>SUM(B8:B30)</f>
        <v>3402</v>
      </c>
      <c r="C31" s="65">
        <v>68108</v>
      </c>
      <c r="D31" s="65">
        <v>32458</v>
      </c>
      <c r="E31" s="65">
        <f t="shared" si="0"/>
        <v>35650</v>
      </c>
      <c r="F31" s="65">
        <v>20</v>
      </c>
      <c r="G31" s="65">
        <f>SUM(G8:G30)</f>
        <v>4748</v>
      </c>
      <c r="H31" s="65">
        <f>SUM(H8:H30)</f>
        <v>3668</v>
      </c>
      <c r="I31" s="65">
        <f>SUM(I8:I30)</f>
        <v>1080</v>
      </c>
      <c r="J31" s="65">
        <v>13.8</v>
      </c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92" t="s">
        <v>83</v>
      </c>
      <c r="B2" s="92"/>
      <c r="C2" s="92"/>
      <c r="D2" s="92"/>
      <c r="E2" s="61"/>
      <c r="F2" s="61"/>
      <c r="G2" s="61"/>
      <c r="H2" s="61"/>
    </row>
    <row r="4" spans="1:4" ht="15">
      <c r="A4" s="62" t="s">
        <v>74</v>
      </c>
      <c r="B4" s="63" t="s">
        <v>67</v>
      </c>
      <c r="C4" s="63" t="s">
        <v>68</v>
      </c>
      <c r="D4" s="63" t="s">
        <v>69</v>
      </c>
    </row>
    <row r="5" spans="1:4" ht="15">
      <c r="A5" s="62" t="s">
        <v>70</v>
      </c>
      <c r="B5" s="70">
        <v>539</v>
      </c>
      <c r="C5" s="70">
        <v>205</v>
      </c>
      <c r="D5" s="70">
        <v>334</v>
      </c>
    </row>
    <row r="6" spans="1:4" ht="15">
      <c r="A6" s="62" t="s">
        <v>71</v>
      </c>
      <c r="B6" s="70">
        <v>66</v>
      </c>
      <c r="C6" s="70">
        <v>19</v>
      </c>
      <c r="D6" s="70">
        <v>47</v>
      </c>
    </row>
    <row r="7" spans="1:4" ht="15">
      <c r="A7" s="62" t="s">
        <v>72</v>
      </c>
      <c r="B7" s="70">
        <v>128</v>
      </c>
      <c r="C7" s="70">
        <v>41</v>
      </c>
      <c r="D7" s="70">
        <v>87</v>
      </c>
    </row>
    <row r="8" spans="1:4" ht="15">
      <c r="A8" s="64" t="s">
        <v>73</v>
      </c>
      <c r="B8" s="72">
        <f>SUM(B5:B7)</f>
        <v>733</v>
      </c>
      <c r="C8" s="72">
        <f>SUM(C5:C7)</f>
        <v>265</v>
      </c>
      <c r="D8" s="72">
        <f>SUM(D5:D7)</f>
        <v>468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92" t="s">
        <v>84</v>
      </c>
      <c r="B2" s="92"/>
      <c r="C2" s="92"/>
      <c r="D2" s="92"/>
    </row>
    <row r="3" spans="1:4" s="67" customFormat="1" ht="15" customHeight="1">
      <c r="A3" s="68"/>
      <c r="B3" s="68"/>
      <c r="C3" s="68"/>
      <c r="D3" s="68"/>
    </row>
    <row r="4" spans="1:4" ht="15" customHeight="1">
      <c r="A4" s="96" t="s">
        <v>43</v>
      </c>
      <c r="B4" s="93" t="s">
        <v>79</v>
      </c>
      <c r="C4" s="94"/>
      <c r="D4" s="95"/>
    </row>
    <row r="5" spans="1:4" ht="15" customHeight="1">
      <c r="A5" s="97"/>
      <c r="B5" s="69" t="s">
        <v>80</v>
      </c>
      <c r="C5" s="69" t="s">
        <v>81</v>
      </c>
      <c r="D5" s="69" t="s">
        <v>82</v>
      </c>
    </row>
    <row r="6" spans="1:4" ht="15">
      <c r="A6" s="60" t="s">
        <v>44</v>
      </c>
      <c r="B6" s="70">
        <v>5</v>
      </c>
      <c r="C6" s="70" t="s">
        <v>37</v>
      </c>
      <c r="D6" s="70" t="s">
        <v>37</v>
      </c>
    </row>
    <row r="7" spans="1:4" ht="15">
      <c r="A7" s="60" t="s">
        <v>45</v>
      </c>
      <c r="B7" s="70">
        <v>41</v>
      </c>
      <c r="C7" s="70" t="s">
        <v>37</v>
      </c>
      <c r="D7" s="70" t="s">
        <v>37</v>
      </c>
    </row>
    <row r="8" spans="1:4" ht="15">
      <c r="A8" s="60" t="s">
        <v>46</v>
      </c>
      <c r="B8" s="70">
        <v>31</v>
      </c>
      <c r="C8" s="70">
        <v>16</v>
      </c>
      <c r="D8" s="70" t="s">
        <v>37</v>
      </c>
    </row>
    <row r="9" spans="1:4" ht="15">
      <c r="A9" s="60" t="s">
        <v>47</v>
      </c>
      <c r="B9" s="70">
        <v>45</v>
      </c>
      <c r="C9" s="70">
        <v>6</v>
      </c>
      <c r="D9" s="70" t="s">
        <v>37</v>
      </c>
    </row>
    <row r="10" spans="1:4" ht="15">
      <c r="A10" s="60" t="s">
        <v>48</v>
      </c>
      <c r="B10" s="70">
        <v>13</v>
      </c>
      <c r="C10" s="70" t="s">
        <v>37</v>
      </c>
      <c r="D10" s="70" t="s">
        <v>37</v>
      </c>
    </row>
    <row r="11" spans="1:4" ht="15">
      <c r="A11" s="60" t="s">
        <v>49</v>
      </c>
      <c r="B11" s="70">
        <v>6</v>
      </c>
      <c r="C11" s="70" t="s">
        <v>37</v>
      </c>
      <c r="D11" s="70" t="s">
        <v>37</v>
      </c>
    </row>
    <row r="12" spans="1:4" ht="15">
      <c r="A12" s="60" t="s">
        <v>50</v>
      </c>
      <c r="B12" s="70">
        <v>21</v>
      </c>
      <c r="C12" s="70" t="s">
        <v>37</v>
      </c>
      <c r="D12" s="70" t="s">
        <v>37</v>
      </c>
    </row>
    <row r="13" spans="1:4" ht="15">
      <c r="A13" s="60" t="s">
        <v>51</v>
      </c>
      <c r="B13" s="70">
        <v>3</v>
      </c>
      <c r="C13" s="70" t="s">
        <v>37</v>
      </c>
      <c r="D13" s="70" t="s">
        <v>37</v>
      </c>
    </row>
    <row r="14" spans="1:4" ht="15">
      <c r="A14" s="60" t="s">
        <v>52</v>
      </c>
      <c r="B14" s="70">
        <v>50</v>
      </c>
      <c r="C14" s="70">
        <v>19</v>
      </c>
      <c r="D14" s="70" t="s">
        <v>37</v>
      </c>
    </row>
    <row r="15" spans="1:4" ht="15">
      <c r="A15" s="60" t="s">
        <v>53</v>
      </c>
      <c r="B15" s="70">
        <v>10</v>
      </c>
      <c r="C15" s="70" t="s">
        <v>37</v>
      </c>
      <c r="D15" s="70" t="s">
        <v>37</v>
      </c>
    </row>
    <row r="16" spans="1:4" ht="15">
      <c r="A16" s="60" t="s">
        <v>54</v>
      </c>
      <c r="B16" s="70">
        <v>14</v>
      </c>
      <c r="C16" s="70">
        <v>4</v>
      </c>
      <c r="D16" s="70">
        <v>7</v>
      </c>
    </row>
    <row r="17" spans="1:4" ht="15">
      <c r="A17" s="60" t="s">
        <v>55</v>
      </c>
      <c r="B17" s="70">
        <v>5</v>
      </c>
      <c r="C17" s="70" t="s">
        <v>37</v>
      </c>
      <c r="D17" s="70" t="s">
        <v>37</v>
      </c>
    </row>
    <row r="18" spans="1:4" ht="15">
      <c r="A18" s="60" t="s">
        <v>56</v>
      </c>
      <c r="B18" s="70">
        <v>76</v>
      </c>
      <c r="C18" s="70">
        <v>10</v>
      </c>
      <c r="D18" s="70" t="s">
        <v>37</v>
      </c>
    </row>
    <row r="19" spans="1:4" ht="15">
      <c r="A19" s="60" t="s">
        <v>57</v>
      </c>
      <c r="B19" s="70">
        <v>5</v>
      </c>
      <c r="C19" s="70" t="s">
        <v>37</v>
      </c>
      <c r="D19" s="70" t="s">
        <v>37</v>
      </c>
    </row>
    <row r="20" spans="1:4" ht="15">
      <c r="A20" s="60" t="s">
        <v>58</v>
      </c>
      <c r="B20" s="70">
        <v>7</v>
      </c>
      <c r="C20" s="70" t="s">
        <v>37</v>
      </c>
      <c r="D20" s="70" t="s">
        <v>37</v>
      </c>
    </row>
    <row r="21" spans="1:4" ht="15">
      <c r="A21" s="60" t="s">
        <v>60</v>
      </c>
      <c r="B21" s="70">
        <v>2</v>
      </c>
      <c r="C21" s="70" t="s">
        <v>37</v>
      </c>
      <c r="D21" s="70" t="s">
        <v>37</v>
      </c>
    </row>
    <row r="22" spans="1:4" ht="15">
      <c r="A22" s="60" t="s">
        <v>59</v>
      </c>
      <c r="B22" s="70">
        <v>12</v>
      </c>
      <c r="C22" s="70">
        <v>11</v>
      </c>
      <c r="D22" s="70" t="s">
        <v>37</v>
      </c>
    </row>
    <row r="23" spans="1:4" ht="15">
      <c r="A23" s="60" t="s">
        <v>61</v>
      </c>
      <c r="B23" s="70">
        <v>140</v>
      </c>
      <c r="C23" s="70" t="s">
        <v>37</v>
      </c>
      <c r="D23" s="70">
        <v>121</v>
      </c>
    </row>
    <row r="24" spans="1:4" ht="15">
      <c r="A24" s="60" t="s">
        <v>62</v>
      </c>
      <c r="B24" s="70">
        <v>31</v>
      </c>
      <c r="C24" s="70" t="s">
        <v>37</v>
      </c>
      <c r="D24" s="70" t="s">
        <v>37</v>
      </c>
    </row>
    <row r="25" spans="1:4" ht="15">
      <c r="A25" s="60" t="s">
        <v>63</v>
      </c>
      <c r="B25" s="70">
        <v>1</v>
      </c>
      <c r="C25" s="70" t="s">
        <v>37</v>
      </c>
      <c r="D25" s="70" t="s">
        <v>37</v>
      </c>
    </row>
    <row r="26" spans="1:4" ht="15">
      <c r="A26" s="60" t="s">
        <v>64</v>
      </c>
      <c r="B26" s="70">
        <v>4</v>
      </c>
      <c r="C26" s="70" t="s">
        <v>37</v>
      </c>
      <c r="D26" s="70" t="s">
        <v>37</v>
      </c>
    </row>
    <row r="27" spans="1:4" ht="15">
      <c r="A27" s="60" t="s">
        <v>65</v>
      </c>
      <c r="B27" s="70">
        <v>15</v>
      </c>
      <c r="C27" s="70" t="s">
        <v>37</v>
      </c>
      <c r="D27" s="70" t="s">
        <v>37</v>
      </c>
    </row>
    <row r="28" spans="1:4" ht="15">
      <c r="A28" s="60" t="s">
        <v>66</v>
      </c>
      <c r="B28" s="70">
        <v>2</v>
      </c>
      <c r="C28" s="70" t="s">
        <v>37</v>
      </c>
      <c r="D28" s="70" t="s">
        <v>37</v>
      </c>
    </row>
    <row r="29" spans="1:4" ht="15">
      <c r="A29" s="59" t="s">
        <v>40</v>
      </c>
      <c r="B29" s="71">
        <f>SUM(B6:B28)</f>
        <v>539</v>
      </c>
      <c r="C29" s="71">
        <f>SUM(C8:C28)</f>
        <v>66</v>
      </c>
      <c r="D29" s="71">
        <v>128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2016-04-01T11:57:32Z</cp:lastPrinted>
  <dcterms:created xsi:type="dcterms:W3CDTF">2011-10-11T18:23:51Z</dcterms:created>
  <dcterms:modified xsi:type="dcterms:W3CDTF">2016-04-05T16:39:06Z</dcterms:modified>
  <cp:category/>
  <cp:version/>
  <cp:contentType/>
  <cp:contentStatus/>
</cp:coreProperties>
</file>