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228"/>
  </bookViews>
  <sheets>
    <sheet name="Monthly data" sheetId="1" r:id="rId1"/>
    <sheet name="Quarterly data" sheetId="2" r:id="rId2"/>
    <sheet name="Semi-annual data" sheetId="3" r:id="rId3"/>
    <sheet name="Annual data" sheetId="4" state="hidden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3" l="1"/>
  <c r="K28" i="3"/>
  <c r="J28" i="3"/>
  <c r="I28" i="3"/>
  <c r="L27" i="3"/>
  <c r="K27" i="3"/>
  <c r="J27" i="3"/>
  <c r="I27" i="3"/>
  <c r="L26" i="3"/>
  <c r="K26" i="3"/>
  <c r="J26" i="3"/>
  <c r="I26" i="3"/>
  <c r="L25" i="3"/>
  <c r="K25" i="3"/>
  <c r="J25" i="3"/>
  <c r="I25" i="3"/>
  <c r="L24" i="3"/>
  <c r="K24" i="3"/>
  <c r="J24" i="3"/>
  <c r="I24" i="3"/>
  <c r="L23" i="3"/>
  <c r="K23" i="3"/>
  <c r="J23" i="3"/>
  <c r="I23" i="3"/>
  <c r="L22" i="3"/>
  <c r="K22" i="3"/>
  <c r="J22" i="3"/>
  <c r="I22" i="3"/>
  <c r="L21" i="3"/>
  <c r="K21" i="3"/>
  <c r="J21" i="3"/>
  <c r="I21" i="3"/>
  <c r="L20" i="3"/>
  <c r="K20" i="3"/>
  <c r="J20" i="3"/>
  <c r="I20" i="3"/>
  <c r="L19" i="3"/>
  <c r="K19" i="3"/>
  <c r="J19" i="3"/>
  <c r="I19" i="3"/>
  <c r="L18" i="3"/>
  <c r="K18" i="3"/>
  <c r="J18" i="3"/>
  <c r="I18" i="3"/>
  <c r="L17" i="3"/>
  <c r="K17" i="3"/>
  <c r="J17" i="3"/>
  <c r="I17" i="3"/>
  <c r="L16" i="3"/>
  <c r="K16" i="3"/>
  <c r="J16" i="3"/>
  <c r="I16" i="3"/>
  <c r="L15" i="3"/>
  <c r="K15" i="3"/>
  <c r="J15" i="3"/>
  <c r="I15" i="3"/>
  <c r="L14" i="3"/>
  <c r="K14" i="3"/>
  <c r="J14" i="3"/>
  <c r="I14" i="3"/>
  <c r="L13" i="3"/>
  <c r="K13" i="3"/>
  <c r="J13" i="3"/>
  <c r="I13" i="3"/>
  <c r="L12" i="3"/>
  <c r="K12" i="3"/>
  <c r="J12" i="3"/>
  <c r="I12" i="3"/>
  <c r="L11" i="3"/>
  <c r="K11" i="3"/>
  <c r="J11" i="3"/>
  <c r="I11" i="3"/>
  <c r="L10" i="3"/>
  <c r="K10" i="3"/>
  <c r="J10" i="3"/>
  <c r="I10" i="3"/>
  <c r="L9" i="3"/>
  <c r="K9" i="3"/>
  <c r="J9" i="3"/>
  <c r="I9" i="3"/>
  <c r="L28" i="2"/>
  <c r="K28" i="2"/>
  <c r="J28" i="2"/>
  <c r="I28" i="2"/>
  <c r="L27" i="2"/>
  <c r="K27" i="2"/>
  <c r="J27" i="2"/>
  <c r="I27" i="2"/>
  <c r="L26" i="2"/>
  <c r="K26" i="2"/>
  <c r="J26" i="2"/>
  <c r="I26" i="2"/>
  <c r="L25" i="2"/>
  <c r="K25" i="2"/>
  <c r="J25" i="2"/>
  <c r="I25" i="2"/>
  <c r="L24" i="2"/>
  <c r="K24" i="2"/>
  <c r="J24" i="2"/>
  <c r="I24" i="2"/>
  <c r="L23" i="2"/>
  <c r="K23" i="2"/>
  <c r="J23" i="2"/>
  <c r="I23" i="2"/>
  <c r="L22" i="2"/>
  <c r="K22" i="2"/>
  <c r="J22" i="2"/>
  <c r="I22" i="2"/>
  <c r="L21" i="2"/>
  <c r="K21" i="2"/>
  <c r="J21" i="2"/>
  <c r="I21" i="2"/>
  <c r="L20" i="2"/>
  <c r="K20" i="2"/>
  <c r="J20" i="2"/>
  <c r="I20" i="2"/>
  <c r="L19" i="2"/>
  <c r="K19" i="2"/>
  <c r="J19" i="2"/>
  <c r="I19" i="2"/>
  <c r="L18" i="2"/>
  <c r="K18" i="2"/>
  <c r="J18" i="2"/>
  <c r="I18" i="2"/>
  <c r="L17" i="2"/>
  <c r="K17" i="2"/>
  <c r="J17" i="2"/>
  <c r="I17" i="2"/>
  <c r="L16" i="2"/>
  <c r="K16" i="2"/>
  <c r="J16" i="2"/>
  <c r="I16" i="2"/>
  <c r="L15" i="2"/>
  <c r="K15" i="2"/>
  <c r="J15" i="2"/>
  <c r="I15" i="2"/>
  <c r="L14" i="2"/>
  <c r="K14" i="2"/>
  <c r="J14" i="2"/>
  <c r="I14" i="2"/>
  <c r="L13" i="2"/>
  <c r="K13" i="2"/>
  <c r="J13" i="2"/>
  <c r="I13" i="2"/>
  <c r="L12" i="2"/>
  <c r="K12" i="2"/>
  <c r="J12" i="2"/>
  <c r="I12" i="2"/>
  <c r="L11" i="2"/>
  <c r="K11" i="2"/>
  <c r="J11" i="2"/>
  <c r="I11" i="2"/>
  <c r="L10" i="2"/>
  <c r="K10" i="2"/>
  <c r="J10" i="2"/>
  <c r="I10" i="2"/>
  <c r="L9" i="2"/>
  <c r="K9" i="2"/>
  <c r="J9" i="2"/>
  <c r="I9" i="2"/>
  <c r="N28" i="1"/>
  <c r="M28" i="1"/>
  <c r="O28" i="1" s="1"/>
  <c r="L28" i="1"/>
  <c r="K28" i="1"/>
  <c r="N27" i="1"/>
  <c r="M27" i="1"/>
  <c r="O27" i="1" s="1"/>
  <c r="L27" i="1"/>
  <c r="K27" i="1"/>
  <c r="O26" i="1"/>
  <c r="N26" i="1"/>
  <c r="M26" i="1"/>
  <c r="L26" i="1"/>
  <c r="K26" i="1"/>
  <c r="O25" i="1"/>
  <c r="N25" i="1"/>
  <c r="M25" i="1"/>
  <c r="L25" i="1"/>
  <c r="K25" i="1"/>
  <c r="N24" i="1"/>
  <c r="M24" i="1"/>
  <c r="O24" i="1" s="1"/>
  <c r="L24" i="1"/>
  <c r="K24" i="1"/>
  <c r="N23" i="1"/>
  <c r="M23" i="1"/>
  <c r="O23" i="1" s="1"/>
  <c r="L23" i="1"/>
  <c r="K23" i="1"/>
  <c r="N22" i="1"/>
  <c r="M22" i="1"/>
  <c r="O22" i="1" s="1"/>
  <c r="L22" i="1"/>
  <c r="K22" i="1"/>
  <c r="N21" i="1"/>
  <c r="M21" i="1"/>
  <c r="O21" i="1" s="1"/>
  <c r="L21" i="1"/>
  <c r="K21" i="1"/>
  <c r="N20" i="1"/>
  <c r="M20" i="1"/>
  <c r="O20" i="1" s="1"/>
  <c r="L20" i="1"/>
  <c r="K20" i="1"/>
  <c r="N19" i="1"/>
  <c r="M19" i="1"/>
  <c r="O19" i="1" s="1"/>
  <c r="L19" i="1"/>
  <c r="K19" i="1"/>
  <c r="O18" i="1"/>
  <c r="N18" i="1"/>
  <c r="M18" i="1"/>
  <c r="L18" i="1"/>
  <c r="K18" i="1"/>
  <c r="O17" i="1"/>
  <c r="N17" i="1"/>
  <c r="M17" i="1"/>
  <c r="L17" i="1"/>
  <c r="K17" i="1"/>
  <c r="N16" i="1"/>
  <c r="M16" i="1"/>
  <c r="O16" i="1" s="1"/>
  <c r="L16" i="1"/>
  <c r="K16" i="1"/>
  <c r="N15" i="1"/>
  <c r="M15" i="1"/>
  <c r="O15" i="1" s="1"/>
  <c r="L15" i="1"/>
  <c r="K15" i="1"/>
  <c r="N14" i="1"/>
  <c r="M14" i="1"/>
  <c r="O14" i="1" s="1"/>
  <c r="L14" i="1"/>
  <c r="K14" i="1"/>
  <c r="N13" i="1"/>
  <c r="M13" i="1"/>
  <c r="O13" i="1" s="1"/>
  <c r="L13" i="1"/>
  <c r="K13" i="1"/>
  <c r="N12" i="1"/>
  <c r="M12" i="1"/>
  <c r="O12" i="1" s="1"/>
  <c r="L12" i="1"/>
  <c r="K12" i="1"/>
  <c r="N11" i="1"/>
  <c r="M11" i="1"/>
  <c r="O11" i="1" s="1"/>
  <c r="L11" i="1"/>
  <c r="K11" i="1"/>
  <c r="N10" i="1"/>
  <c r="M10" i="1"/>
  <c r="O10" i="1" s="1"/>
  <c r="L10" i="1"/>
  <c r="K10" i="1"/>
  <c r="O9" i="1"/>
  <c r="N9" i="1"/>
  <c r="M9" i="1"/>
  <c r="L9" i="1"/>
  <c r="K9" i="1"/>
</calcChain>
</file>

<file path=xl/sharedStrings.xml><?xml version="1.0" encoding="utf-8"?>
<sst xmlns="http://schemas.openxmlformats.org/spreadsheetml/2006/main" count="245" uniqueCount="74">
  <si>
    <t>G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</si>
  <si>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</si>
  <si>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</si>
  <si>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</si>
  <si>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</si>
  <si>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</si>
  <si>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</si>
  <si>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</si>
  <si>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</si>
  <si>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</si>
  <si>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</si>
  <si>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</si>
  <si>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</si>
  <si>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</si>
  <si>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</si>
  <si>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</si>
  <si>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</si>
  <si>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</si>
  <si>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</si>
  <si>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Table 1. Average wages (salaries), monthly data</t>
  </si>
  <si>
    <t>Sector</t>
  </si>
  <si>
    <t xml:space="preserve">Name of the sector </t>
  </si>
  <si>
    <t>WAGES</t>
  </si>
  <si>
    <t>INDICES</t>
  </si>
  <si>
    <t>wages</t>
  </si>
  <si>
    <t>wages without taxes and contributions (net)</t>
  </si>
  <si>
    <t>index of nominal wages (gross)</t>
  </si>
  <si>
    <t xml:space="preserve"> index of nominal wages without taxes and contributions (net)</t>
  </si>
  <si>
    <t>index of real wages without taxes and contributions</t>
  </si>
  <si>
    <t xml:space="preserve">TOTAL 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</si>
  <si>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</si>
  <si>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</si>
  <si>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</si>
  <si>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</si>
  <si>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</si>
  <si>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</si>
  <si>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</si>
  <si>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</si>
  <si>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</si>
  <si>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</si>
  <si>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</si>
  <si>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</si>
  <si>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</si>
  <si>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</si>
  <si>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</si>
  <si>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</si>
  <si>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</si>
  <si>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</si>
  <si>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</si>
  <si>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>Table 2. Average wages (salaries), quarterly data</t>
  </si>
  <si>
    <t>wages without taxes and 
contributions (net)</t>
  </si>
  <si>
    <t>Table 3. Average wages (salaries), semi-annual data</t>
  </si>
  <si>
    <t>Table 4. Average wages (salaries), annual data</t>
  </si>
  <si>
    <t>Jun</t>
  </si>
  <si>
    <t>2022</t>
  </si>
  <si>
    <t>May</t>
  </si>
  <si>
    <t>Jan-Jun</t>
  </si>
  <si>
    <t>Jan-Jun 2022</t>
  </si>
  <si>
    <t>IIQ</t>
  </si>
  <si>
    <t>IQ</t>
  </si>
  <si>
    <t>IIQ 2022</t>
  </si>
  <si>
    <t>I-sem</t>
  </si>
  <si>
    <t>II-sem</t>
  </si>
  <si>
    <t>I-sem 2022</t>
  </si>
  <si>
    <t>June, 2023</t>
  </si>
  <si>
    <t>I Semi-annual data, 2023</t>
  </si>
  <si>
    <t>II Quarter, 2023</t>
  </si>
  <si>
    <t>Jan-Jun 2023</t>
  </si>
  <si>
    <t>IIQ 2023</t>
  </si>
  <si>
    <t>IQ 2023</t>
  </si>
  <si>
    <t>I-sem 2023</t>
  </si>
  <si>
    <t>II-sem 2022</t>
  </si>
  <si>
    <t>Jun 2023</t>
  </si>
  <si>
    <t>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</si>
</sst>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\ hh:mm:ss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3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164" fontId="9" fillId="0" borderId="0">
      <alignment wrapText="1"/>
    </xf>
  </cellStyleXfs>
  <cellXfs count="55">
    <xf numFmtId="0" fontId="0" fillId="0" borderId="0" xfId="0"/>
    <xf numFmtId="0" fontId="2" fillId="2" borderId="0" xfId="1" applyFont="1" applyFill="1" applyAlignment="1">
      <alignment horizontal="left" indent="1"/>
    </xf>
    <xf numFmtId="0" fontId="6" fillId="2" borderId="1" xfId="1" applyFont="1" applyFill="1" applyBorder="1"/>
    <xf numFmtId="0" fontId="7" fillId="2" borderId="5" xfId="1" applyFont="1" applyFill="1" applyBorder="1" applyAlignment="1">
      <alignment horizontal="left" indent="1"/>
    </xf>
    <xf numFmtId="0" fontId="0" fillId="0" borderId="1" xfId="0" applyBorder="1"/>
    <xf numFmtId="0" fontId="6" fillId="2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indent="1"/>
    </xf>
    <xf numFmtId="0" fontId="6" fillId="2" borderId="5" xfId="1" applyFont="1" applyFill="1" applyBorder="1" applyAlignment="1">
      <alignment horizontal="left" indent="1"/>
    </xf>
    <xf numFmtId="0" fontId="6" fillId="0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left" indent="1"/>
    </xf>
    <xf numFmtId="0" fontId="0" fillId="0" borderId="5" xfId="0" applyBorder="1"/>
    <xf numFmtId="0" fontId="0" fillId="0" borderId="7" xfId="0" applyBorder="1"/>
    <xf numFmtId="0" fontId="5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7" fontId="2" fillId="2" borderId="4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165" fontId="8" fillId="0" borderId="5" xfId="0" applyNumberFormat="1" applyFont="1" applyBorder="1"/>
    <xf numFmtId="165" fontId="8" fillId="0" borderId="6" xfId="0" applyNumberFormat="1" applyFont="1" applyBorder="1"/>
    <xf numFmtId="165" fontId="8" fillId="0" borderId="7" xfId="0" applyNumberFormat="1" applyFont="1" applyBorder="1"/>
    <xf numFmtId="0" fontId="2" fillId="2" borderId="4" xfId="1" applyFont="1" applyFill="1" applyBorder="1" applyAlignment="1">
      <alignment horizontal="center" vertical="center" wrapText="1"/>
    </xf>
    <xf numFmtId="0" fontId="8" fillId="0" borderId="1" xfId="0" applyFont="1" applyBorder="1"/>
    <xf numFmtId="165" fontId="8" fillId="0" borderId="1" xfId="0" applyNumberFormat="1" applyFont="1" applyBorder="1"/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9" fontId="2" fillId="0" borderId="10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XLConnect.Boolean" xfId="5"/>
    <cellStyle name="XLConnect.DateTime" xfId="6"/>
    <cellStyle name="XLConnect.Header" xfId="2"/>
    <cellStyle name="XLConnect.Numeric" xfId="4"/>
    <cellStyle name="XLConnect.String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tabSelected="1" zoomScale="80" zoomScaleNormal="80" workbookViewId="0">
      <selection activeCell="A30" sqref="A30"/>
    </sheetView>
  </sheetViews>
  <sheetFormatPr defaultColWidth="9.109375" defaultRowHeight="14.4" x14ac:dyDescent="0.3"/>
  <cols>
    <col min="2" max="2" width="54.5546875" bestFit="1" customWidth="1"/>
    <col min="5" max="5" width="9.5546875" customWidth="1"/>
    <col min="6" max="6" width="9.88671875" customWidth="1"/>
    <col min="9" max="9" width="8.5546875" customWidth="1"/>
    <col min="10" max="10" width="9.44140625" customWidth="1"/>
    <col min="11" max="12" width="12.44140625" customWidth="1"/>
    <col min="13" max="13" width="12.5546875" customWidth="1"/>
    <col min="14" max="14" width="11.44140625" customWidth="1"/>
    <col min="15" max="15" width="13.109375" customWidth="1"/>
  </cols>
  <sheetData>
    <row r="2" spans="1:15" x14ac:dyDescent="0.3">
      <c r="A2" s="10" t="s">
        <v>19</v>
      </c>
    </row>
    <row r="3" spans="1:15" x14ac:dyDescent="0.3">
      <c r="A3" s="1" t="s">
        <v>64</v>
      </c>
    </row>
    <row r="5" spans="1:15" x14ac:dyDescent="0.3">
      <c r="A5" s="28" t="s">
        <v>20</v>
      </c>
      <c r="B5" s="34" t="s">
        <v>21</v>
      </c>
      <c r="C5" s="31" t="s">
        <v>22</v>
      </c>
      <c r="D5" s="31"/>
      <c r="E5" s="31"/>
      <c r="F5" s="31"/>
      <c r="G5" s="31"/>
      <c r="H5" s="31"/>
      <c r="I5" s="31"/>
      <c r="J5" s="31"/>
      <c r="K5" s="31" t="s">
        <v>23</v>
      </c>
      <c r="L5" s="31"/>
      <c r="M5" s="31"/>
      <c r="N5" s="31"/>
      <c r="O5" s="31"/>
    </row>
    <row r="6" spans="1:15" ht="54" customHeight="1" x14ac:dyDescent="0.3">
      <c r="A6" s="29"/>
      <c r="B6" s="35"/>
      <c r="C6" s="32" t="s">
        <v>24</v>
      </c>
      <c r="D6" s="32"/>
      <c r="E6" s="32"/>
      <c r="F6" s="32"/>
      <c r="G6" s="32" t="s">
        <v>25</v>
      </c>
      <c r="H6" s="32"/>
      <c r="I6" s="32"/>
      <c r="J6" s="32"/>
      <c r="K6" s="49" t="s">
        <v>26</v>
      </c>
      <c r="L6" s="49"/>
      <c r="M6" s="49" t="s">
        <v>27</v>
      </c>
      <c r="N6" s="49"/>
      <c r="O6" s="50" t="s">
        <v>28</v>
      </c>
    </row>
    <row r="7" spans="1:15" x14ac:dyDescent="0.3">
      <c r="A7" s="29"/>
      <c r="B7" s="35"/>
      <c r="C7" s="15" t="s">
        <v>53</v>
      </c>
      <c r="D7" s="15" t="s">
        <v>55</v>
      </c>
      <c r="E7" s="14" t="s">
        <v>56</v>
      </c>
      <c r="F7" s="14" t="s">
        <v>56</v>
      </c>
      <c r="G7" s="15" t="s">
        <v>53</v>
      </c>
      <c r="H7" s="15" t="s">
        <v>55</v>
      </c>
      <c r="I7" s="14" t="s">
        <v>56</v>
      </c>
      <c r="J7" s="14" t="s">
        <v>56</v>
      </c>
      <c r="K7" s="51" t="s">
        <v>72</v>
      </c>
      <c r="L7" s="52" t="s">
        <v>67</v>
      </c>
      <c r="M7" s="51" t="s">
        <v>72</v>
      </c>
      <c r="N7" s="52" t="s">
        <v>67</v>
      </c>
      <c r="O7" s="51" t="s">
        <v>72</v>
      </c>
    </row>
    <row r="8" spans="1:15" x14ac:dyDescent="0.3">
      <c r="A8" s="30"/>
      <c r="B8" s="36"/>
      <c r="C8" s="16">
        <v>2023</v>
      </c>
      <c r="D8" s="16">
        <v>2023</v>
      </c>
      <c r="E8" s="16">
        <v>2023</v>
      </c>
      <c r="F8" s="16" t="s">
        <v>54</v>
      </c>
      <c r="G8" s="16">
        <v>2023</v>
      </c>
      <c r="H8" s="16">
        <v>2023</v>
      </c>
      <c r="I8" s="16">
        <v>2023</v>
      </c>
      <c r="J8" s="16" t="s">
        <v>54</v>
      </c>
      <c r="K8" s="53" t="s">
        <v>73</v>
      </c>
      <c r="L8" s="54" t="s">
        <v>57</v>
      </c>
      <c r="M8" s="53" t="s">
        <v>73</v>
      </c>
      <c r="N8" s="54" t="s">
        <v>57</v>
      </c>
      <c r="O8" s="53" t="s">
        <v>73</v>
      </c>
    </row>
    <row r="9" spans="1:15" x14ac:dyDescent="0.3">
      <c r="A9" s="2"/>
      <c r="B9" s="3" t="s">
        <v>29</v>
      </c>
      <c r="C9" s="26">
        <v>991</v>
      </c>
      <c r="D9" s="26">
        <v>988</v>
      </c>
      <c r="E9" s="4">
        <v>971</v>
      </c>
      <c r="F9" s="20">
        <v>876</v>
      </c>
      <c r="G9" s="26">
        <v>795</v>
      </c>
      <c r="H9" s="26">
        <v>793</v>
      </c>
      <c r="I9" s="26">
        <v>781</v>
      </c>
      <c r="J9" s="26">
        <v>704</v>
      </c>
      <c r="K9" s="27">
        <f>+C9/D9*100</f>
        <v>100.30364372469636</v>
      </c>
      <c r="L9" s="23">
        <f>+E9/F9*100</f>
        <v>110.84474885844749</v>
      </c>
      <c r="M9" s="22">
        <f>+G9/H9*100</f>
        <v>100.25220680958387</v>
      </c>
      <c r="N9" s="23">
        <f>+I9/J9*100</f>
        <v>110.9375</v>
      </c>
      <c r="O9" s="27">
        <f>+M9/100.9*100</f>
        <v>99.357984945078158</v>
      </c>
    </row>
    <row r="10" spans="1:15" x14ac:dyDescent="0.3">
      <c r="A10" s="5" t="s">
        <v>1</v>
      </c>
      <c r="B10" s="3" t="s">
        <v>30</v>
      </c>
      <c r="C10" s="26">
        <v>880</v>
      </c>
      <c r="D10" s="26">
        <v>848</v>
      </c>
      <c r="E10" s="4">
        <v>847</v>
      </c>
      <c r="F10" s="20">
        <v>821</v>
      </c>
      <c r="G10" s="26">
        <v>721</v>
      </c>
      <c r="H10" s="26">
        <v>695</v>
      </c>
      <c r="I10" s="26">
        <v>695</v>
      </c>
      <c r="J10" s="26">
        <v>637</v>
      </c>
      <c r="K10" s="27">
        <f t="shared" ref="K10:K28" si="0">+C10/D10*100</f>
        <v>103.77358490566037</v>
      </c>
      <c r="L10" s="23">
        <f t="shared" ref="L10:L28" si="1">+E10/F10*100</f>
        <v>103.16686967113276</v>
      </c>
      <c r="M10" s="22">
        <f t="shared" ref="M10:M28" si="2">+G10/H10*100</f>
        <v>103.74100719424459</v>
      </c>
      <c r="N10" s="23">
        <f t="shared" ref="N10:N28" si="3">+I10/J10*100</f>
        <v>109.10518053375196</v>
      </c>
      <c r="O10" s="27">
        <f t="shared" ref="O10:O28" si="4">+M10/100.9*100</f>
        <v>102.81566619845846</v>
      </c>
    </row>
    <row r="11" spans="1:15" x14ac:dyDescent="0.3">
      <c r="A11" s="5" t="s">
        <v>2</v>
      </c>
      <c r="B11" s="3" t="s">
        <v>31</v>
      </c>
      <c r="C11" s="26">
        <v>1319</v>
      </c>
      <c r="D11" s="26">
        <v>1320</v>
      </c>
      <c r="E11" s="4">
        <v>1293</v>
      </c>
      <c r="F11" s="20">
        <v>1121</v>
      </c>
      <c r="G11" s="26">
        <v>1054</v>
      </c>
      <c r="H11" s="26">
        <v>1055</v>
      </c>
      <c r="I11" s="26">
        <v>1033</v>
      </c>
      <c r="J11" s="26">
        <v>874</v>
      </c>
      <c r="K11" s="27">
        <f t="shared" si="0"/>
        <v>99.924242424242422</v>
      </c>
      <c r="L11" s="23">
        <f t="shared" si="1"/>
        <v>115.34344335414808</v>
      </c>
      <c r="M11" s="22">
        <f t="shared" si="2"/>
        <v>99.905213270142184</v>
      </c>
      <c r="N11" s="23">
        <f t="shared" si="3"/>
        <v>118.19221967963387</v>
      </c>
      <c r="O11" s="27">
        <f t="shared" si="4"/>
        <v>99.014086491716725</v>
      </c>
    </row>
    <row r="12" spans="1:15" x14ac:dyDescent="0.3">
      <c r="A12" s="5" t="s">
        <v>3</v>
      </c>
      <c r="B12" s="3" t="s">
        <v>32</v>
      </c>
      <c r="C12" s="26">
        <v>759</v>
      </c>
      <c r="D12" s="26">
        <v>744</v>
      </c>
      <c r="E12" s="4">
        <v>743</v>
      </c>
      <c r="F12" s="20">
        <v>694</v>
      </c>
      <c r="G12" s="26">
        <v>620</v>
      </c>
      <c r="H12" s="26">
        <v>609</v>
      </c>
      <c r="I12" s="26">
        <v>608</v>
      </c>
      <c r="J12" s="26">
        <v>560</v>
      </c>
      <c r="K12" s="27">
        <f t="shared" si="0"/>
        <v>102.01612903225808</v>
      </c>
      <c r="L12" s="23">
        <f t="shared" si="1"/>
        <v>107.06051873198848</v>
      </c>
      <c r="M12" s="22">
        <f t="shared" si="2"/>
        <v>101.80623973727423</v>
      </c>
      <c r="N12" s="23">
        <f t="shared" si="3"/>
        <v>108.57142857142857</v>
      </c>
      <c r="O12" s="27">
        <f t="shared" si="4"/>
        <v>100.8981563303015</v>
      </c>
    </row>
    <row r="13" spans="1:15" x14ac:dyDescent="0.3">
      <c r="A13" s="5" t="s">
        <v>4</v>
      </c>
      <c r="B13" s="3" t="s">
        <v>33</v>
      </c>
      <c r="C13" s="26">
        <v>1625</v>
      </c>
      <c r="D13" s="26">
        <v>1598</v>
      </c>
      <c r="E13" s="4">
        <v>1557</v>
      </c>
      <c r="F13" s="20">
        <v>1453</v>
      </c>
      <c r="G13" s="26">
        <v>1250</v>
      </c>
      <c r="H13" s="26">
        <v>1230</v>
      </c>
      <c r="I13" s="26">
        <v>1202</v>
      </c>
      <c r="J13" s="26">
        <v>1099</v>
      </c>
      <c r="K13" s="27">
        <f t="shared" si="0"/>
        <v>101.68961201501878</v>
      </c>
      <c r="L13" s="23">
        <f t="shared" si="1"/>
        <v>107.15760495526496</v>
      </c>
      <c r="M13" s="22">
        <f t="shared" si="2"/>
        <v>101.62601626016261</v>
      </c>
      <c r="N13" s="23">
        <f t="shared" si="3"/>
        <v>109.37215650591448</v>
      </c>
      <c r="O13" s="27">
        <f t="shared" si="4"/>
        <v>100.71954039659327</v>
      </c>
    </row>
    <row r="14" spans="1:15" x14ac:dyDescent="0.3">
      <c r="A14" s="5" t="s">
        <v>5</v>
      </c>
      <c r="B14" s="3" t="s">
        <v>34</v>
      </c>
      <c r="C14" s="26">
        <v>831</v>
      </c>
      <c r="D14" s="26">
        <v>822</v>
      </c>
      <c r="E14" s="4">
        <v>817</v>
      </c>
      <c r="F14" s="20">
        <v>785</v>
      </c>
      <c r="G14" s="26">
        <v>683</v>
      </c>
      <c r="H14" s="26">
        <v>675</v>
      </c>
      <c r="I14" s="26">
        <v>672</v>
      </c>
      <c r="J14" s="26">
        <v>637</v>
      </c>
      <c r="K14" s="27">
        <f t="shared" si="0"/>
        <v>101.09489051094891</v>
      </c>
      <c r="L14" s="23">
        <f t="shared" si="1"/>
        <v>104.07643312101911</v>
      </c>
      <c r="M14" s="22">
        <f t="shared" si="2"/>
        <v>101.18518518518518</v>
      </c>
      <c r="N14" s="23">
        <f t="shared" si="3"/>
        <v>105.4945054945055</v>
      </c>
      <c r="O14" s="27">
        <f t="shared" si="4"/>
        <v>100.28264141247291</v>
      </c>
    </row>
    <row r="15" spans="1:15" x14ac:dyDescent="0.3">
      <c r="A15" s="5" t="s">
        <v>6</v>
      </c>
      <c r="B15" s="3" t="s">
        <v>35</v>
      </c>
      <c r="C15" s="26">
        <v>921</v>
      </c>
      <c r="D15" s="26">
        <v>911</v>
      </c>
      <c r="E15" s="4">
        <v>900</v>
      </c>
      <c r="F15" s="20">
        <v>809</v>
      </c>
      <c r="G15" s="26">
        <v>743</v>
      </c>
      <c r="H15" s="26">
        <v>737</v>
      </c>
      <c r="I15" s="26">
        <v>726</v>
      </c>
      <c r="J15" s="26">
        <v>646</v>
      </c>
      <c r="K15" s="27">
        <f t="shared" si="0"/>
        <v>101.09769484083424</v>
      </c>
      <c r="L15" s="23">
        <f t="shared" si="1"/>
        <v>111.24845488257107</v>
      </c>
      <c r="M15" s="22">
        <f t="shared" si="2"/>
        <v>100.81411126187245</v>
      </c>
      <c r="N15" s="23">
        <f t="shared" si="3"/>
        <v>112.38390092879258</v>
      </c>
      <c r="O15" s="27">
        <f t="shared" si="4"/>
        <v>99.914877365582214</v>
      </c>
    </row>
    <row r="16" spans="1:15" x14ac:dyDescent="0.3">
      <c r="A16" s="5" t="s">
        <v>0</v>
      </c>
      <c r="B16" s="3" t="s">
        <v>36</v>
      </c>
      <c r="C16" s="26">
        <v>810</v>
      </c>
      <c r="D16" s="26">
        <v>800</v>
      </c>
      <c r="E16" s="4">
        <v>784</v>
      </c>
      <c r="F16" s="20">
        <v>715</v>
      </c>
      <c r="G16" s="26">
        <v>662</v>
      </c>
      <c r="H16" s="26">
        <v>655</v>
      </c>
      <c r="I16" s="26">
        <v>643</v>
      </c>
      <c r="J16" s="26">
        <v>581</v>
      </c>
      <c r="K16" s="27">
        <f t="shared" si="0"/>
        <v>101.25</v>
      </c>
      <c r="L16" s="23">
        <f t="shared" si="1"/>
        <v>109.65034965034965</v>
      </c>
      <c r="M16" s="22">
        <f t="shared" si="2"/>
        <v>101.06870229007635</v>
      </c>
      <c r="N16" s="23">
        <f t="shared" si="3"/>
        <v>110.67125645438898</v>
      </c>
      <c r="O16" s="27">
        <f t="shared" si="4"/>
        <v>100.16719751246417</v>
      </c>
    </row>
    <row r="17" spans="1:15" x14ac:dyDescent="0.3">
      <c r="A17" s="5" t="s">
        <v>7</v>
      </c>
      <c r="B17" s="3" t="s">
        <v>37</v>
      </c>
      <c r="C17" s="26">
        <v>916</v>
      </c>
      <c r="D17" s="26">
        <v>905</v>
      </c>
      <c r="E17" s="4">
        <v>899</v>
      </c>
      <c r="F17" s="20">
        <v>862</v>
      </c>
      <c r="G17" s="26">
        <v>743</v>
      </c>
      <c r="H17" s="26">
        <v>733</v>
      </c>
      <c r="I17" s="26">
        <v>729</v>
      </c>
      <c r="J17" s="26">
        <v>693</v>
      </c>
      <c r="K17" s="27">
        <f t="shared" si="0"/>
        <v>101.21546961325967</v>
      </c>
      <c r="L17" s="23">
        <f t="shared" si="1"/>
        <v>104.29234338747099</v>
      </c>
      <c r="M17" s="22">
        <f t="shared" si="2"/>
        <v>101.36425648021827</v>
      </c>
      <c r="N17" s="23">
        <f t="shared" si="3"/>
        <v>105.1948051948052</v>
      </c>
      <c r="O17" s="27">
        <f t="shared" si="4"/>
        <v>100.46011544124704</v>
      </c>
    </row>
    <row r="18" spans="1:15" x14ac:dyDescent="0.3">
      <c r="A18" s="5" t="s">
        <v>8</v>
      </c>
      <c r="B18" s="3" t="s">
        <v>38</v>
      </c>
      <c r="C18" s="26">
        <v>887</v>
      </c>
      <c r="D18" s="26">
        <v>873</v>
      </c>
      <c r="E18" s="4">
        <v>860</v>
      </c>
      <c r="F18" s="20">
        <v>785</v>
      </c>
      <c r="G18" s="26">
        <v>716</v>
      </c>
      <c r="H18" s="26">
        <v>707</v>
      </c>
      <c r="I18" s="26">
        <v>698</v>
      </c>
      <c r="J18" s="26">
        <v>641</v>
      </c>
      <c r="K18" s="27">
        <f t="shared" si="0"/>
        <v>101.60366552119129</v>
      </c>
      <c r="L18" s="23">
        <f t="shared" si="1"/>
        <v>109.55414012738854</v>
      </c>
      <c r="M18" s="22">
        <f t="shared" si="2"/>
        <v>101.27298444130129</v>
      </c>
      <c r="N18" s="23">
        <f t="shared" si="3"/>
        <v>108.89235569422777</v>
      </c>
      <c r="O18" s="27">
        <f t="shared" si="4"/>
        <v>100.36965752358897</v>
      </c>
    </row>
    <row r="19" spans="1:15" x14ac:dyDescent="0.3">
      <c r="A19" s="5" t="s">
        <v>9</v>
      </c>
      <c r="B19" s="3" t="s">
        <v>39</v>
      </c>
      <c r="C19" s="26">
        <v>1331</v>
      </c>
      <c r="D19" s="26">
        <v>1328</v>
      </c>
      <c r="E19" s="4">
        <v>1292</v>
      </c>
      <c r="F19" s="20">
        <v>1144</v>
      </c>
      <c r="G19" s="26">
        <v>1043</v>
      </c>
      <c r="H19" s="26">
        <v>1040</v>
      </c>
      <c r="I19" s="26">
        <v>1012</v>
      </c>
      <c r="J19" s="26">
        <v>897</v>
      </c>
      <c r="K19" s="27">
        <f t="shared" si="0"/>
        <v>100.22590361445782</v>
      </c>
      <c r="L19" s="23">
        <f t="shared" si="1"/>
        <v>112.93706293706293</v>
      </c>
      <c r="M19" s="22">
        <f t="shared" si="2"/>
        <v>100.28846153846153</v>
      </c>
      <c r="N19" s="23">
        <f t="shared" si="3"/>
        <v>112.82051282051282</v>
      </c>
      <c r="O19" s="27">
        <f t="shared" si="4"/>
        <v>99.393916291835012</v>
      </c>
    </row>
    <row r="20" spans="1:15" x14ac:dyDescent="0.3">
      <c r="A20" s="5" t="s">
        <v>10</v>
      </c>
      <c r="B20" s="3" t="s">
        <v>40</v>
      </c>
      <c r="C20" s="26">
        <v>1644</v>
      </c>
      <c r="D20" s="26">
        <v>1648</v>
      </c>
      <c r="E20" s="4">
        <v>1622</v>
      </c>
      <c r="F20" s="20">
        <v>1531</v>
      </c>
      <c r="G20" s="26">
        <v>1256</v>
      </c>
      <c r="H20" s="26">
        <v>1259</v>
      </c>
      <c r="I20" s="26">
        <v>1239</v>
      </c>
      <c r="J20" s="26">
        <v>1173</v>
      </c>
      <c r="K20" s="27">
        <f t="shared" si="0"/>
        <v>99.757281553398059</v>
      </c>
      <c r="L20" s="23">
        <f t="shared" si="1"/>
        <v>105.94382756368385</v>
      </c>
      <c r="M20" s="22">
        <f t="shared" si="2"/>
        <v>99.761715647339159</v>
      </c>
      <c r="N20" s="23">
        <f t="shared" si="3"/>
        <v>105.62659846547315</v>
      </c>
      <c r="O20" s="27">
        <f t="shared" si="4"/>
        <v>98.871868827888164</v>
      </c>
    </row>
    <row r="21" spans="1:15" x14ac:dyDescent="0.3">
      <c r="A21" s="5" t="s">
        <v>11</v>
      </c>
      <c r="B21" s="3" t="s">
        <v>41</v>
      </c>
      <c r="C21" s="26">
        <v>1229</v>
      </c>
      <c r="D21" s="26">
        <v>1234</v>
      </c>
      <c r="E21" s="4">
        <v>1231</v>
      </c>
      <c r="F21" s="20">
        <v>1137</v>
      </c>
      <c r="G21" s="26">
        <v>961</v>
      </c>
      <c r="H21" s="26">
        <v>965</v>
      </c>
      <c r="I21" s="26">
        <v>964</v>
      </c>
      <c r="J21" s="26">
        <v>899</v>
      </c>
      <c r="K21" s="27">
        <f t="shared" si="0"/>
        <v>99.594813614262563</v>
      </c>
      <c r="L21" s="23">
        <f t="shared" si="1"/>
        <v>108.26737027264733</v>
      </c>
      <c r="M21" s="22">
        <f t="shared" si="2"/>
        <v>99.585492227979273</v>
      </c>
      <c r="N21" s="23">
        <f t="shared" si="3"/>
        <v>107.23025583982202</v>
      </c>
      <c r="O21" s="27">
        <f t="shared" si="4"/>
        <v>98.69721727252653</v>
      </c>
    </row>
    <row r="22" spans="1:15" x14ac:dyDescent="0.3">
      <c r="A22" s="5" t="s">
        <v>12</v>
      </c>
      <c r="B22" s="3" t="s">
        <v>42</v>
      </c>
      <c r="C22" s="26">
        <v>874</v>
      </c>
      <c r="D22" s="26">
        <v>866</v>
      </c>
      <c r="E22" s="4">
        <v>847</v>
      </c>
      <c r="F22" s="20">
        <v>805</v>
      </c>
      <c r="G22" s="26">
        <v>706</v>
      </c>
      <c r="H22" s="26">
        <v>699</v>
      </c>
      <c r="I22" s="26">
        <v>685</v>
      </c>
      <c r="J22" s="26">
        <v>650</v>
      </c>
      <c r="K22" s="27">
        <f t="shared" si="0"/>
        <v>100.92378752886837</v>
      </c>
      <c r="L22" s="23">
        <f t="shared" si="1"/>
        <v>105.21739130434781</v>
      </c>
      <c r="M22" s="22">
        <f t="shared" si="2"/>
        <v>101.00143061516451</v>
      </c>
      <c r="N22" s="23">
        <f t="shared" si="3"/>
        <v>105.38461538461539</v>
      </c>
      <c r="O22" s="27">
        <f t="shared" si="4"/>
        <v>100.10052588222449</v>
      </c>
    </row>
    <row r="23" spans="1:15" x14ac:dyDescent="0.3">
      <c r="A23" s="5" t="s">
        <v>13</v>
      </c>
      <c r="B23" s="3" t="s">
        <v>43</v>
      </c>
      <c r="C23" s="26">
        <v>779</v>
      </c>
      <c r="D23" s="26">
        <v>775</v>
      </c>
      <c r="E23" s="4">
        <v>760</v>
      </c>
      <c r="F23" s="20">
        <v>704</v>
      </c>
      <c r="G23" s="26">
        <v>637</v>
      </c>
      <c r="H23" s="26">
        <v>634</v>
      </c>
      <c r="I23" s="26">
        <v>623</v>
      </c>
      <c r="J23" s="26">
        <v>575</v>
      </c>
      <c r="K23" s="27">
        <f t="shared" si="0"/>
        <v>100.51612903225806</v>
      </c>
      <c r="L23" s="23">
        <f t="shared" si="1"/>
        <v>107.95454545454545</v>
      </c>
      <c r="M23" s="22">
        <f t="shared" si="2"/>
        <v>100.47318611987382</v>
      </c>
      <c r="N23" s="23">
        <f t="shared" si="3"/>
        <v>108.34782608695652</v>
      </c>
      <c r="O23" s="27">
        <f t="shared" si="4"/>
        <v>99.576993181242628</v>
      </c>
    </row>
    <row r="24" spans="1:15" x14ac:dyDescent="0.3">
      <c r="A24" s="5" t="s">
        <v>14</v>
      </c>
      <c r="B24" s="6" t="s">
        <v>44</v>
      </c>
      <c r="C24" s="26">
        <v>1142</v>
      </c>
      <c r="D24" s="26">
        <v>1128</v>
      </c>
      <c r="E24" s="4">
        <v>1083</v>
      </c>
      <c r="F24" s="20">
        <v>911</v>
      </c>
      <c r="G24" s="26">
        <v>913</v>
      </c>
      <c r="H24" s="26">
        <v>903</v>
      </c>
      <c r="I24" s="26">
        <v>870</v>
      </c>
      <c r="J24" s="26">
        <v>737</v>
      </c>
      <c r="K24" s="27">
        <f t="shared" si="0"/>
        <v>101.24113475177306</v>
      </c>
      <c r="L24" s="23">
        <f t="shared" si="1"/>
        <v>118.88035126234907</v>
      </c>
      <c r="M24" s="22">
        <f t="shared" si="2"/>
        <v>101.10741971207086</v>
      </c>
      <c r="N24" s="23">
        <f t="shared" si="3"/>
        <v>118.0461329715061</v>
      </c>
      <c r="O24" s="27">
        <f t="shared" si="4"/>
        <v>100.20556958579867</v>
      </c>
    </row>
    <row r="25" spans="1:15" x14ac:dyDescent="0.3">
      <c r="A25" s="5" t="s">
        <v>15</v>
      </c>
      <c r="B25" s="7" t="s">
        <v>45</v>
      </c>
      <c r="C25" s="26">
        <v>994</v>
      </c>
      <c r="D25" s="26">
        <v>1008</v>
      </c>
      <c r="E25" s="4">
        <v>996</v>
      </c>
      <c r="F25" s="20">
        <v>837</v>
      </c>
      <c r="G25" s="26">
        <v>800</v>
      </c>
      <c r="H25" s="26">
        <v>811</v>
      </c>
      <c r="I25" s="26">
        <v>802</v>
      </c>
      <c r="J25" s="26">
        <v>686</v>
      </c>
      <c r="K25" s="27">
        <f t="shared" si="0"/>
        <v>98.611111111111114</v>
      </c>
      <c r="L25" s="23">
        <f t="shared" si="1"/>
        <v>118.9964157706093</v>
      </c>
      <c r="M25" s="22">
        <f t="shared" si="2"/>
        <v>98.643649815043162</v>
      </c>
      <c r="N25" s="23">
        <f t="shared" si="3"/>
        <v>116.90962099125363</v>
      </c>
      <c r="O25" s="27">
        <f t="shared" si="4"/>
        <v>97.763775832550209</v>
      </c>
    </row>
    <row r="26" spans="1:15" x14ac:dyDescent="0.3">
      <c r="A26" s="5" t="s">
        <v>16</v>
      </c>
      <c r="B26" s="8" t="s">
        <v>46</v>
      </c>
      <c r="C26" s="26">
        <v>1131</v>
      </c>
      <c r="D26" s="26">
        <v>1148</v>
      </c>
      <c r="E26" s="4">
        <v>1133</v>
      </c>
      <c r="F26" s="20">
        <v>1051</v>
      </c>
      <c r="G26" s="26">
        <v>897</v>
      </c>
      <c r="H26" s="26">
        <v>909</v>
      </c>
      <c r="I26" s="26">
        <v>900</v>
      </c>
      <c r="J26" s="26">
        <v>837</v>
      </c>
      <c r="K26" s="27">
        <f t="shared" si="0"/>
        <v>98.519163763066203</v>
      </c>
      <c r="L26" s="23">
        <f t="shared" si="1"/>
        <v>107.80209324452903</v>
      </c>
      <c r="M26" s="22">
        <f t="shared" si="2"/>
        <v>98.679867986798669</v>
      </c>
      <c r="N26" s="23">
        <f t="shared" si="3"/>
        <v>107.5268817204301</v>
      </c>
      <c r="O26" s="27">
        <f t="shared" si="4"/>
        <v>97.799670948264279</v>
      </c>
    </row>
    <row r="27" spans="1:15" x14ac:dyDescent="0.3">
      <c r="A27" s="5" t="s">
        <v>17</v>
      </c>
      <c r="B27" s="7" t="s">
        <v>47</v>
      </c>
      <c r="C27" s="26">
        <v>873</v>
      </c>
      <c r="D27" s="26">
        <v>868</v>
      </c>
      <c r="E27" s="4">
        <v>847</v>
      </c>
      <c r="F27" s="20">
        <v>769</v>
      </c>
      <c r="G27" s="26">
        <v>709</v>
      </c>
      <c r="H27" s="26">
        <v>707</v>
      </c>
      <c r="I27" s="26">
        <v>690</v>
      </c>
      <c r="J27" s="26">
        <v>626</v>
      </c>
      <c r="K27" s="27">
        <f t="shared" si="0"/>
        <v>100.57603686635946</v>
      </c>
      <c r="L27" s="23">
        <f t="shared" si="1"/>
        <v>110.14304291287387</v>
      </c>
      <c r="M27" s="22">
        <f t="shared" si="2"/>
        <v>100.28288543140029</v>
      </c>
      <c r="N27" s="23">
        <f t="shared" si="3"/>
        <v>110.22364217252397</v>
      </c>
      <c r="O27" s="27">
        <f t="shared" si="4"/>
        <v>99.388389922101368</v>
      </c>
    </row>
    <row r="28" spans="1:15" x14ac:dyDescent="0.3">
      <c r="A28" s="9" t="s">
        <v>18</v>
      </c>
      <c r="B28" s="7" t="s">
        <v>48</v>
      </c>
      <c r="C28" s="26">
        <v>807</v>
      </c>
      <c r="D28" s="26">
        <v>803</v>
      </c>
      <c r="E28" s="4">
        <v>807</v>
      </c>
      <c r="F28" s="20">
        <v>801</v>
      </c>
      <c r="G28" s="26">
        <v>654</v>
      </c>
      <c r="H28" s="26">
        <v>651</v>
      </c>
      <c r="I28" s="26">
        <v>655</v>
      </c>
      <c r="J28" s="26">
        <v>651</v>
      </c>
      <c r="K28" s="27">
        <f t="shared" si="0"/>
        <v>100.49813200498133</v>
      </c>
      <c r="L28" s="23">
        <f t="shared" si="1"/>
        <v>100.74906367041199</v>
      </c>
      <c r="M28" s="22">
        <f t="shared" si="2"/>
        <v>100.46082949308757</v>
      </c>
      <c r="N28" s="23">
        <f t="shared" si="3"/>
        <v>100.61443932411673</v>
      </c>
      <c r="O28" s="27">
        <f t="shared" si="4"/>
        <v>99.564746772138321</v>
      </c>
    </row>
  </sheetData>
  <mergeCells count="8">
    <mergeCell ref="A5:A8"/>
    <mergeCell ref="C5:J5"/>
    <mergeCell ref="K5:O5"/>
    <mergeCell ref="C6:F6"/>
    <mergeCell ref="G6:J6"/>
    <mergeCell ref="K6:L6"/>
    <mergeCell ref="M6:N6"/>
    <mergeCell ref="B5:B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zoomScale="80" zoomScaleNormal="80" workbookViewId="0">
      <selection activeCell="T24" sqref="T24"/>
    </sheetView>
  </sheetViews>
  <sheetFormatPr defaultColWidth="9.109375" defaultRowHeight="14.4" x14ac:dyDescent="0.3"/>
  <cols>
    <col min="2" max="2" width="54.5546875" bestFit="1" customWidth="1"/>
    <col min="3" max="3" width="8" customWidth="1"/>
    <col min="4" max="4" width="8.109375" customWidth="1"/>
    <col min="5" max="5" width="9" customWidth="1"/>
    <col min="9" max="9" width="12.5546875" customWidth="1"/>
    <col min="10" max="11" width="12.109375" customWidth="1"/>
    <col min="12" max="12" width="11.44140625" customWidth="1"/>
  </cols>
  <sheetData>
    <row r="2" spans="1:12" x14ac:dyDescent="0.3">
      <c r="A2" s="10" t="s">
        <v>49</v>
      </c>
    </row>
    <row r="3" spans="1:12" x14ac:dyDescent="0.3">
      <c r="A3" s="1" t="s">
        <v>66</v>
      </c>
    </row>
    <row r="4" spans="1:12" ht="10.65" customHeight="1" x14ac:dyDescent="0.3"/>
    <row r="5" spans="1:12" x14ac:dyDescent="0.3">
      <c r="A5" s="32" t="s">
        <v>20</v>
      </c>
      <c r="B5" s="38" t="s">
        <v>21</v>
      </c>
      <c r="C5" s="31" t="s">
        <v>22</v>
      </c>
      <c r="D5" s="31"/>
      <c r="E5" s="31"/>
      <c r="F5" s="31"/>
      <c r="G5" s="31"/>
      <c r="H5" s="31"/>
      <c r="I5" s="31" t="s">
        <v>23</v>
      </c>
      <c r="J5" s="31"/>
      <c r="K5" s="31"/>
      <c r="L5" s="31"/>
    </row>
    <row r="6" spans="1:12" ht="45.9" customHeight="1" x14ac:dyDescent="0.3">
      <c r="A6" s="32"/>
      <c r="B6" s="39"/>
      <c r="C6" s="32" t="s">
        <v>24</v>
      </c>
      <c r="D6" s="32"/>
      <c r="E6" s="32"/>
      <c r="F6" s="37" t="s">
        <v>50</v>
      </c>
      <c r="G6" s="32"/>
      <c r="H6" s="32"/>
      <c r="I6" s="33" t="s">
        <v>26</v>
      </c>
      <c r="J6" s="33"/>
      <c r="K6" s="33" t="s">
        <v>27</v>
      </c>
      <c r="L6" s="33"/>
    </row>
    <row r="7" spans="1:12" x14ac:dyDescent="0.3">
      <c r="A7" s="32"/>
      <c r="B7" s="39"/>
      <c r="C7" s="25" t="s">
        <v>58</v>
      </c>
      <c r="D7" s="25" t="s">
        <v>59</v>
      </c>
      <c r="E7" s="25" t="s">
        <v>58</v>
      </c>
      <c r="F7" s="25" t="s">
        <v>58</v>
      </c>
      <c r="G7" s="25" t="s">
        <v>59</v>
      </c>
      <c r="H7" s="25" t="s">
        <v>58</v>
      </c>
      <c r="I7" s="13" t="s">
        <v>68</v>
      </c>
      <c r="J7" s="13" t="s">
        <v>68</v>
      </c>
      <c r="K7" s="13" t="s">
        <v>68</v>
      </c>
      <c r="L7" s="13" t="s">
        <v>68</v>
      </c>
    </row>
    <row r="8" spans="1:12" x14ac:dyDescent="0.3">
      <c r="A8" s="32"/>
      <c r="B8" s="40"/>
      <c r="C8" s="17">
        <v>2023</v>
      </c>
      <c r="D8" s="17">
        <v>2023</v>
      </c>
      <c r="E8" s="17">
        <v>2022</v>
      </c>
      <c r="F8" s="17">
        <v>2023</v>
      </c>
      <c r="G8" s="17">
        <v>2023</v>
      </c>
      <c r="H8" s="17">
        <v>2022</v>
      </c>
      <c r="I8" s="17" t="s">
        <v>69</v>
      </c>
      <c r="J8" s="17" t="s">
        <v>60</v>
      </c>
      <c r="K8" s="17" t="s">
        <v>69</v>
      </c>
      <c r="L8" s="17" t="s">
        <v>60</v>
      </c>
    </row>
    <row r="9" spans="1:12" x14ac:dyDescent="0.3">
      <c r="A9" s="2"/>
      <c r="B9" s="3" t="s">
        <v>29</v>
      </c>
      <c r="C9" s="19">
        <v>986</v>
      </c>
      <c r="D9" s="20">
        <v>956</v>
      </c>
      <c r="E9" s="21">
        <v>874</v>
      </c>
      <c r="F9" s="19">
        <v>792</v>
      </c>
      <c r="G9" s="20">
        <v>770</v>
      </c>
      <c r="H9" s="20">
        <v>708</v>
      </c>
      <c r="I9" s="22">
        <f>+C9/D9*100</f>
        <v>103.13807531380755</v>
      </c>
      <c r="J9" s="23">
        <f>+C9/E9*100</f>
        <v>112.81464530892448</v>
      </c>
      <c r="K9" s="27">
        <f>+F9/G9*100</f>
        <v>102.85714285714285</v>
      </c>
      <c r="L9" s="27">
        <f>+F9/H9*100</f>
        <v>111.86440677966101</v>
      </c>
    </row>
    <row r="10" spans="1:12" x14ac:dyDescent="0.3">
      <c r="A10" s="5" t="s">
        <v>1</v>
      </c>
      <c r="B10" s="3" t="s">
        <v>30</v>
      </c>
      <c r="C10" s="19">
        <v>853</v>
      </c>
      <c r="D10" s="20">
        <v>841</v>
      </c>
      <c r="E10" s="21">
        <v>825</v>
      </c>
      <c r="F10" s="19">
        <v>700</v>
      </c>
      <c r="G10" s="20">
        <v>690</v>
      </c>
      <c r="H10" s="21">
        <v>674</v>
      </c>
      <c r="I10" s="22">
        <f t="shared" ref="I10:I28" si="0">+C10/D10*100</f>
        <v>101.4268727705113</v>
      </c>
      <c r="J10" s="23">
        <f t="shared" ref="J10:J28" si="1">+C10/E10*100</f>
        <v>103.39393939393939</v>
      </c>
      <c r="K10" s="27">
        <f t="shared" ref="K10:K28" si="2">+F10/G10*100</f>
        <v>101.44927536231884</v>
      </c>
      <c r="L10" s="27">
        <f t="shared" ref="L10:L28" si="3">+F10/H10*100</f>
        <v>103.85756676557864</v>
      </c>
    </row>
    <row r="11" spans="1:12" x14ac:dyDescent="0.3">
      <c r="A11" s="5" t="s">
        <v>2</v>
      </c>
      <c r="B11" s="3" t="s">
        <v>31</v>
      </c>
      <c r="C11" s="19">
        <v>1322</v>
      </c>
      <c r="D11" s="20">
        <v>1265</v>
      </c>
      <c r="E11" s="21">
        <v>1147</v>
      </c>
      <c r="F11" s="19">
        <v>1056</v>
      </c>
      <c r="G11" s="20">
        <v>1009</v>
      </c>
      <c r="H11" s="21">
        <v>917</v>
      </c>
      <c r="I11" s="22">
        <f t="shared" si="0"/>
        <v>104.50592885375494</v>
      </c>
      <c r="J11" s="23">
        <f t="shared" si="1"/>
        <v>115.25719267654753</v>
      </c>
      <c r="K11" s="27">
        <f t="shared" si="2"/>
        <v>104.65807730426164</v>
      </c>
      <c r="L11" s="27">
        <f t="shared" si="3"/>
        <v>115.15812431842967</v>
      </c>
    </row>
    <row r="12" spans="1:12" x14ac:dyDescent="0.3">
      <c r="A12" s="5" t="s">
        <v>3</v>
      </c>
      <c r="B12" s="3" t="s">
        <v>32</v>
      </c>
      <c r="C12" s="19">
        <v>750</v>
      </c>
      <c r="D12" s="20">
        <v>736</v>
      </c>
      <c r="E12" s="21">
        <v>703</v>
      </c>
      <c r="F12" s="19">
        <v>613</v>
      </c>
      <c r="G12" s="20">
        <v>602</v>
      </c>
      <c r="H12" s="21">
        <v>575</v>
      </c>
      <c r="I12" s="22">
        <f t="shared" si="0"/>
        <v>101.90217391304348</v>
      </c>
      <c r="J12" s="23">
        <f t="shared" si="1"/>
        <v>106.68563300142246</v>
      </c>
      <c r="K12" s="27">
        <f t="shared" si="2"/>
        <v>101.82724252491695</v>
      </c>
      <c r="L12" s="27">
        <f t="shared" si="3"/>
        <v>106.60869565217392</v>
      </c>
    </row>
    <row r="13" spans="1:12" x14ac:dyDescent="0.3">
      <c r="A13" s="5" t="s">
        <v>4</v>
      </c>
      <c r="B13" s="3" t="s">
        <v>33</v>
      </c>
      <c r="C13" s="19">
        <v>1610</v>
      </c>
      <c r="D13" s="20">
        <v>1504</v>
      </c>
      <c r="E13" s="21">
        <v>1442</v>
      </c>
      <c r="F13" s="19">
        <v>1240</v>
      </c>
      <c r="G13" s="20">
        <v>1163</v>
      </c>
      <c r="H13" s="21">
        <v>1114</v>
      </c>
      <c r="I13" s="22">
        <f t="shared" si="0"/>
        <v>107.04787234042554</v>
      </c>
      <c r="J13" s="23">
        <f t="shared" si="1"/>
        <v>111.65048543689321</v>
      </c>
      <c r="K13" s="27">
        <f t="shared" si="2"/>
        <v>106.62080825451419</v>
      </c>
      <c r="L13" s="27">
        <f t="shared" si="3"/>
        <v>111.31059245960502</v>
      </c>
    </row>
    <row r="14" spans="1:12" x14ac:dyDescent="0.3">
      <c r="A14" s="5" t="s">
        <v>5</v>
      </c>
      <c r="B14" s="3" t="s">
        <v>34</v>
      </c>
      <c r="C14" s="19">
        <v>823</v>
      </c>
      <c r="D14" s="20">
        <v>812</v>
      </c>
      <c r="E14" s="21">
        <v>793</v>
      </c>
      <c r="F14" s="19">
        <v>676</v>
      </c>
      <c r="G14" s="20">
        <v>668</v>
      </c>
      <c r="H14" s="21">
        <v>653</v>
      </c>
      <c r="I14" s="22">
        <f t="shared" si="0"/>
        <v>101.35467980295567</v>
      </c>
      <c r="J14" s="23">
        <f t="shared" si="1"/>
        <v>103.78310214375787</v>
      </c>
      <c r="K14" s="27">
        <f t="shared" si="2"/>
        <v>101.19760479041918</v>
      </c>
      <c r="L14" s="27">
        <f t="shared" si="3"/>
        <v>103.52220520673814</v>
      </c>
    </row>
    <row r="15" spans="1:12" x14ac:dyDescent="0.3">
      <c r="A15" s="5" t="s">
        <v>6</v>
      </c>
      <c r="B15" s="3" t="s">
        <v>35</v>
      </c>
      <c r="C15" s="19">
        <v>910</v>
      </c>
      <c r="D15" s="20">
        <v>890</v>
      </c>
      <c r="E15" s="21">
        <v>820</v>
      </c>
      <c r="F15" s="19">
        <v>735</v>
      </c>
      <c r="G15" s="20">
        <v>717</v>
      </c>
      <c r="H15" s="21">
        <v>661</v>
      </c>
      <c r="I15" s="22">
        <f t="shared" si="0"/>
        <v>102.24719101123596</v>
      </c>
      <c r="J15" s="23">
        <f t="shared" si="1"/>
        <v>110.97560975609757</v>
      </c>
      <c r="K15" s="27">
        <f t="shared" si="2"/>
        <v>102.51046025104603</v>
      </c>
      <c r="L15" s="27">
        <f t="shared" si="3"/>
        <v>111.19515885022693</v>
      </c>
    </row>
    <row r="16" spans="1:12" x14ac:dyDescent="0.3">
      <c r="A16" s="5" t="s">
        <v>0</v>
      </c>
      <c r="B16" s="3" t="s">
        <v>36</v>
      </c>
      <c r="C16" s="19">
        <v>799</v>
      </c>
      <c r="D16" s="20">
        <v>768</v>
      </c>
      <c r="E16" s="21">
        <v>720</v>
      </c>
      <c r="F16" s="19">
        <v>654</v>
      </c>
      <c r="G16" s="20">
        <v>630</v>
      </c>
      <c r="H16" s="21">
        <v>593</v>
      </c>
      <c r="I16" s="22">
        <f t="shared" si="0"/>
        <v>104.03645833333333</v>
      </c>
      <c r="J16" s="23">
        <f t="shared" si="1"/>
        <v>110.97222222222223</v>
      </c>
      <c r="K16" s="27">
        <f t="shared" si="2"/>
        <v>103.80952380952382</v>
      </c>
      <c r="L16" s="27">
        <f t="shared" si="3"/>
        <v>110.28667790893761</v>
      </c>
    </row>
    <row r="17" spans="1:12" x14ac:dyDescent="0.3">
      <c r="A17" s="5" t="s">
        <v>7</v>
      </c>
      <c r="B17" s="3" t="s">
        <v>37</v>
      </c>
      <c r="C17" s="19">
        <v>906</v>
      </c>
      <c r="D17" s="20">
        <v>892</v>
      </c>
      <c r="E17" s="21">
        <v>868</v>
      </c>
      <c r="F17" s="19">
        <v>734</v>
      </c>
      <c r="G17" s="20">
        <v>723</v>
      </c>
      <c r="H17" s="21">
        <v>706</v>
      </c>
      <c r="I17" s="22">
        <f t="shared" si="0"/>
        <v>101.56950672645739</v>
      </c>
      <c r="J17" s="23">
        <f t="shared" si="1"/>
        <v>104.3778801843318</v>
      </c>
      <c r="K17" s="27">
        <f t="shared" si="2"/>
        <v>101.52143845089903</v>
      </c>
      <c r="L17" s="27">
        <f t="shared" si="3"/>
        <v>103.96600566572238</v>
      </c>
    </row>
    <row r="18" spans="1:12" x14ac:dyDescent="0.3">
      <c r="A18" s="5" t="s">
        <v>8</v>
      </c>
      <c r="B18" s="3" t="s">
        <v>38</v>
      </c>
      <c r="C18" s="19">
        <v>871</v>
      </c>
      <c r="D18" s="20">
        <v>845</v>
      </c>
      <c r="E18" s="21">
        <v>794</v>
      </c>
      <c r="F18" s="19">
        <v>705</v>
      </c>
      <c r="G18" s="20">
        <v>688</v>
      </c>
      <c r="H18" s="21">
        <v>649</v>
      </c>
      <c r="I18" s="22">
        <f t="shared" si="0"/>
        <v>103.07692307692307</v>
      </c>
      <c r="J18" s="23">
        <f t="shared" si="1"/>
        <v>109.69773299748111</v>
      </c>
      <c r="K18" s="27">
        <f t="shared" si="2"/>
        <v>102.47093023255813</v>
      </c>
      <c r="L18" s="27">
        <f t="shared" si="3"/>
        <v>108.62865947611711</v>
      </c>
    </row>
    <row r="19" spans="1:12" x14ac:dyDescent="0.3">
      <c r="A19" s="5" t="s">
        <v>9</v>
      </c>
      <c r="B19" s="3" t="s">
        <v>39</v>
      </c>
      <c r="C19" s="19">
        <v>1325</v>
      </c>
      <c r="D19" s="20">
        <v>1259</v>
      </c>
      <c r="E19" s="21">
        <v>1128</v>
      </c>
      <c r="F19" s="19">
        <v>1038</v>
      </c>
      <c r="G19" s="20">
        <v>986</v>
      </c>
      <c r="H19" s="21">
        <v>889</v>
      </c>
      <c r="I19" s="22">
        <f t="shared" si="0"/>
        <v>105.24225575853852</v>
      </c>
      <c r="J19" s="23">
        <f t="shared" si="1"/>
        <v>117.4645390070922</v>
      </c>
      <c r="K19" s="27">
        <f t="shared" si="2"/>
        <v>105.2738336713996</v>
      </c>
      <c r="L19" s="27">
        <f t="shared" si="3"/>
        <v>116.76040494938134</v>
      </c>
    </row>
    <row r="20" spans="1:12" x14ac:dyDescent="0.3">
      <c r="A20" s="5" t="s">
        <v>10</v>
      </c>
      <c r="B20" s="3" t="s">
        <v>40</v>
      </c>
      <c r="C20" s="19">
        <v>1643</v>
      </c>
      <c r="D20" s="20">
        <v>1601</v>
      </c>
      <c r="E20" s="21">
        <v>1525</v>
      </c>
      <c r="F20" s="19">
        <v>1253</v>
      </c>
      <c r="G20" s="20">
        <v>1224</v>
      </c>
      <c r="H20" s="21">
        <v>1170</v>
      </c>
      <c r="I20" s="22">
        <f t="shared" si="0"/>
        <v>102.62336039975015</v>
      </c>
      <c r="J20" s="23">
        <f t="shared" si="1"/>
        <v>107.73770491803279</v>
      </c>
      <c r="K20" s="27">
        <f t="shared" si="2"/>
        <v>102.36928104575162</v>
      </c>
      <c r="L20" s="27">
        <f t="shared" si="3"/>
        <v>107.09401709401709</v>
      </c>
    </row>
    <row r="21" spans="1:12" x14ac:dyDescent="0.3">
      <c r="A21" s="5" t="s">
        <v>11</v>
      </c>
      <c r="B21" s="3" t="s">
        <v>41</v>
      </c>
      <c r="C21" s="19">
        <v>1234</v>
      </c>
      <c r="D21" s="20">
        <v>1228</v>
      </c>
      <c r="E21" s="21">
        <v>1133</v>
      </c>
      <c r="F21" s="19">
        <v>965</v>
      </c>
      <c r="G21" s="20">
        <v>963</v>
      </c>
      <c r="H21" s="21">
        <v>893</v>
      </c>
      <c r="I21" s="22">
        <f t="shared" si="0"/>
        <v>100.48859934853421</v>
      </c>
      <c r="J21" s="23">
        <f t="shared" si="1"/>
        <v>108.91438658428949</v>
      </c>
      <c r="K21" s="27">
        <f t="shared" si="2"/>
        <v>100.20768431983385</v>
      </c>
      <c r="L21" s="27">
        <f t="shared" si="3"/>
        <v>108.06270996640536</v>
      </c>
    </row>
    <row r="22" spans="1:12" x14ac:dyDescent="0.3">
      <c r="A22" s="5" t="s">
        <v>12</v>
      </c>
      <c r="B22" s="3" t="s">
        <v>42</v>
      </c>
      <c r="C22" s="19">
        <v>865</v>
      </c>
      <c r="D22" s="20">
        <v>827</v>
      </c>
      <c r="E22" s="21">
        <v>800</v>
      </c>
      <c r="F22" s="19">
        <v>698</v>
      </c>
      <c r="G22" s="20">
        <v>670</v>
      </c>
      <c r="H22" s="21">
        <v>649</v>
      </c>
      <c r="I22" s="22">
        <f t="shared" si="0"/>
        <v>104.59492140266022</v>
      </c>
      <c r="J22" s="23">
        <f t="shared" si="1"/>
        <v>108.125</v>
      </c>
      <c r="K22" s="27">
        <f t="shared" si="2"/>
        <v>104.17910447761194</v>
      </c>
      <c r="L22" s="27">
        <f t="shared" si="3"/>
        <v>107.55007704160246</v>
      </c>
    </row>
    <row r="23" spans="1:12" x14ac:dyDescent="0.3">
      <c r="A23" s="5" t="s">
        <v>13</v>
      </c>
      <c r="B23" s="3" t="s">
        <v>43</v>
      </c>
      <c r="C23" s="19">
        <v>771</v>
      </c>
      <c r="D23" s="20">
        <v>748</v>
      </c>
      <c r="E23" s="21">
        <v>707</v>
      </c>
      <c r="F23" s="19">
        <v>631</v>
      </c>
      <c r="G23" s="20">
        <v>614</v>
      </c>
      <c r="H23" s="21">
        <v>584</v>
      </c>
      <c r="I23" s="22">
        <f t="shared" si="0"/>
        <v>103.07486631016043</v>
      </c>
      <c r="J23" s="23">
        <f t="shared" si="1"/>
        <v>109.05233380480905</v>
      </c>
      <c r="K23" s="27">
        <f t="shared" si="2"/>
        <v>102.76872964169381</v>
      </c>
      <c r="L23" s="27">
        <f t="shared" si="3"/>
        <v>108.04794520547945</v>
      </c>
    </row>
    <row r="24" spans="1:12" x14ac:dyDescent="0.3">
      <c r="A24" s="5" t="s">
        <v>14</v>
      </c>
      <c r="B24" s="6" t="s">
        <v>44</v>
      </c>
      <c r="C24" s="19">
        <v>1125</v>
      </c>
      <c r="D24" s="20">
        <v>1040</v>
      </c>
      <c r="E24" s="21">
        <v>911</v>
      </c>
      <c r="F24" s="19">
        <v>901</v>
      </c>
      <c r="G24" s="20">
        <v>839</v>
      </c>
      <c r="H24" s="21">
        <v>742</v>
      </c>
      <c r="I24" s="22">
        <f t="shared" si="0"/>
        <v>108.17307692307692</v>
      </c>
      <c r="J24" s="23">
        <f t="shared" si="1"/>
        <v>123.49066959385291</v>
      </c>
      <c r="K24" s="27">
        <f t="shared" si="2"/>
        <v>107.38974970202622</v>
      </c>
      <c r="L24" s="27">
        <f t="shared" si="3"/>
        <v>121.42857142857142</v>
      </c>
    </row>
    <row r="25" spans="1:12" x14ac:dyDescent="0.3">
      <c r="A25" s="5" t="s">
        <v>15</v>
      </c>
      <c r="B25" s="7" t="s">
        <v>45</v>
      </c>
      <c r="C25" s="19">
        <v>1002</v>
      </c>
      <c r="D25" s="20">
        <v>990</v>
      </c>
      <c r="E25" s="21">
        <v>840</v>
      </c>
      <c r="F25" s="19">
        <v>806</v>
      </c>
      <c r="G25" s="20">
        <v>799</v>
      </c>
      <c r="H25" s="21">
        <v>688</v>
      </c>
      <c r="I25" s="22">
        <f t="shared" si="0"/>
        <v>101.21212121212122</v>
      </c>
      <c r="J25" s="23">
        <f t="shared" si="1"/>
        <v>119.28571428571428</v>
      </c>
      <c r="K25" s="27">
        <f t="shared" si="2"/>
        <v>100.87609511889863</v>
      </c>
      <c r="L25" s="27">
        <f t="shared" si="3"/>
        <v>117.15116279069768</v>
      </c>
    </row>
    <row r="26" spans="1:12" x14ac:dyDescent="0.3">
      <c r="A26" s="5" t="s">
        <v>16</v>
      </c>
      <c r="B26" s="8" t="s">
        <v>46</v>
      </c>
      <c r="C26" s="19">
        <v>1135</v>
      </c>
      <c r="D26" s="20">
        <v>1131</v>
      </c>
      <c r="E26" s="21">
        <v>1031</v>
      </c>
      <c r="F26" s="19">
        <v>901</v>
      </c>
      <c r="G26" s="20">
        <v>899</v>
      </c>
      <c r="H26" s="21">
        <v>827</v>
      </c>
      <c r="I26" s="22">
        <f t="shared" si="0"/>
        <v>100.35366931918657</v>
      </c>
      <c r="J26" s="23">
        <f t="shared" si="1"/>
        <v>110.08729388942776</v>
      </c>
      <c r="K26" s="27">
        <f t="shared" si="2"/>
        <v>100.22246941045607</v>
      </c>
      <c r="L26" s="27">
        <f t="shared" si="3"/>
        <v>108.94800483675937</v>
      </c>
    </row>
    <row r="27" spans="1:12" x14ac:dyDescent="0.3">
      <c r="A27" s="5" t="s">
        <v>17</v>
      </c>
      <c r="B27" s="7" t="s">
        <v>47</v>
      </c>
      <c r="C27" s="19">
        <v>866</v>
      </c>
      <c r="D27" s="20">
        <v>827</v>
      </c>
      <c r="E27" s="21">
        <v>769</v>
      </c>
      <c r="F27" s="19">
        <v>705</v>
      </c>
      <c r="G27" s="20">
        <v>675</v>
      </c>
      <c r="H27" s="21">
        <v>629</v>
      </c>
      <c r="I27" s="22">
        <f t="shared" si="0"/>
        <v>104.71584038694076</v>
      </c>
      <c r="J27" s="23">
        <f t="shared" si="1"/>
        <v>112.61378413524056</v>
      </c>
      <c r="K27" s="27">
        <f t="shared" si="2"/>
        <v>104.44444444444446</v>
      </c>
      <c r="L27" s="27">
        <f t="shared" si="3"/>
        <v>112.08267090620032</v>
      </c>
    </row>
    <row r="28" spans="1:12" x14ac:dyDescent="0.3">
      <c r="A28" s="9" t="s">
        <v>18</v>
      </c>
      <c r="B28" s="7" t="s">
        <v>48</v>
      </c>
      <c r="C28" s="19">
        <v>803</v>
      </c>
      <c r="D28" s="20">
        <v>812</v>
      </c>
      <c r="E28" s="21">
        <v>790</v>
      </c>
      <c r="F28" s="19">
        <v>652</v>
      </c>
      <c r="G28" s="20">
        <v>658</v>
      </c>
      <c r="H28" s="21">
        <v>643</v>
      </c>
      <c r="I28" s="22">
        <f t="shared" si="0"/>
        <v>98.891625615763544</v>
      </c>
      <c r="J28" s="23">
        <f t="shared" si="1"/>
        <v>101.64556962025317</v>
      </c>
      <c r="K28" s="27">
        <f t="shared" si="2"/>
        <v>99.088145896656528</v>
      </c>
      <c r="L28" s="27">
        <f t="shared" si="3"/>
        <v>101.39968895800932</v>
      </c>
    </row>
  </sheetData>
  <mergeCells count="8">
    <mergeCell ref="A5:A8"/>
    <mergeCell ref="C5:H5"/>
    <mergeCell ref="I5:L5"/>
    <mergeCell ref="C6:E6"/>
    <mergeCell ref="F6:H6"/>
    <mergeCell ref="I6:J6"/>
    <mergeCell ref="K6:L6"/>
    <mergeCell ref="B5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zoomScale="80" zoomScaleNormal="80" workbookViewId="0">
      <selection activeCell="R5" sqref="R5"/>
    </sheetView>
  </sheetViews>
  <sheetFormatPr defaultColWidth="9.109375" defaultRowHeight="14.4" x14ac:dyDescent="0.3"/>
  <cols>
    <col min="2" max="2" width="54.5546875" bestFit="1" customWidth="1"/>
    <col min="9" max="9" width="13.109375" customWidth="1"/>
    <col min="10" max="10" width="11.44140625" customWidth="1"/>
    <col min="11" max="11" width="12.44140625" customWidth="1"/>
    <col min="12" max="12" width="13.88671875" customWidth="1"/>
  </cols>
  <sheetData>
    <row r="2" spans="1:12" x14ac:dyDescent="0.3">
      <c r="A2" s="10" t="s">
        <v>51</v>
      </c>
    </row>
    <row r="3" spans="1:12" x14ac:dyDescent="0.3">
      <c r="A3" s="1" t="s">
        <v>65</v>
      </c>
    </row>
    <row r="5" spans="1:12" x14ac:dyDescent="0.3">
      <c r="A5" s="32" t="s">
        <v>20</v>
      </c>
      <c r="B5" s="38" t="s">
        <v>21</v>
      </c>
      <c r="C5" s="31" t="s">
        <v>22</v>
      </c>
      <c r="D5" s="31"/>
      <c r="E5" s="31"/>
      <c r="F5" s="31"/>
      <c r="G5" s="31"/>
      <c r="H5" s="31"/>
      <c r="I5" s="31" t="s">
        <v>23</v>
      </c>
      <c r="J5" s="31"/>
      <c r="K5" s="31"/>
      <c r="L5" s="31"/>
    </row>
    <row r="6" spans="1:12" ht="50.25" customHeight="1" x14ac:dyDescent="0.3">
      <c r="A6" s="32"/>
      <c r="B6" s="39"/>
      <c r="C6" s="32" t="s">
        <v>24</v>
      </c>
      <c r="D6" s="32"/>
      <c r="E6" s="32"/>
      <c r="F6" s="41" t="s">
        <v>50</v>
      </c>
      <c r="G6" s="42"/>
      <c r="H6" s="43"/>
      <c r="I6" s="33" t="s">
        <v>26</v>
      </c>
      <c r="J6" s="33"/>
      <c r="K6" s="33" t="s">
        <v>27</v>
      </c>
      <c r="L6" s="33"/>
    </row>
    <row r="7" spans="1:12" ht="32.25" customHeight="1" x14ac:dyDescent="0.3">
      <c r="A7" s="32"/>
      <c r="B7" s="39"/>
      <c r="C7" s="14" t="s">
        <v>61</v>
      </c>
      <c r="D7" s="14" t="s">
        <v>62</v>
      </c>
      <c r="E7" s="14" t="s">
        <v>61</v>
      </c>
      <c r="F7" s="25" t="s">
        <v>61</v>
      </c>
      <c r="G7" s="25" t="s">
        <v>62</v>
      </c>
      <c r="H7" s="25" t="s">
        <v>61</v>
      </c>
      <c r="I7" s="13" t="s">
        <v>70</v>
      </c>
      <c r="J7" s="13" t="s">
        <v>70</v>
      </c>
      <c r="K7" s="13" t="s">
        <v>70</v>
      </c>
      <c r="L7" s="13" t="s">
        <v>70</v>
      </c>
    </row>
    <row r="8" spans="1:12" ht="37.5" customHeight="1" x14ac:dyDescent="0.3">
      <c r="A8" s="32"/>
      <c r="B8" s="40"/>
      <c r="C8" s="17">
        <v>2023</v>
      </c>
      <c r="D8" s="17">
        <v>2022</v>
      </c>
      <c r="E8" s="17">
        <v>2022</v>
      </c>
      <c r="F8" s="17">
        <v>2023</v>
      </c>
      <c r="G8" s="17">
        <v>2022</v>
      </c>
      <c r="H8" s="17">
        <v>2022</v>
      </c>
      <c r="I8" s="17" t="s">
        <v>71</v>
      </c>
      <c r="J8" s="17" t="s">
        <v>63</v>
      </c>
      <c r="K8" s="17" t="s">
        <v>71</v>
      </c>
      <c r="L8" s="17" t="s">
        <v>63</v>
      </c>
    </row>
    <row r="9" spans="1:12" x14ac:dyDescent="0.3">
      <c r="A9" s="2"/>
      <c r="B9" s="3" t="s">
        <v>29</v>
      </c>
      <c r="C9" s="19">
        <v>971</v>
      </c>
      <c r="D9" s="19">
        <v>889</v>
      </c>
      <c r="E9" s="21">
        <v>876</v>
      </c>
      <c r="F9" s="19">
        <v>781</v>
      </c>
      <c r="G9" s="19">
        <v>720</v>
      </c>
      <c r="H9" s="20">
        <v>704</v>
      </c>
      <c r="I9" s="22">
        <f>+C9/D9*100</f>
        <v>109.2238470191226</v>
      </c>
      <c r="J9" s="23">
        <f>+C9/E9*100</f>
        <v>110.84474885844749</v>
      </c>
      <c r="K9" s="22">
        <f>+F9/G9*100</f>
        <v>108.47222222222221</v>
      </c>
      <c r="L9" s="24">
        <f>+F9/H9*100</f>
        <v>110.9375</v>
      </c>
    </row>
    <row r="10" spans="1:12" x14ac:dyDescent="0.3">
      <c r="A10" s="5" t="s">
        <v>1</v>
      </c>
      <c r="B10" s="3" t="s">
        <v>30</v>
      </c>
      <c r="C10" s="19">
        <v>847</v>
      </c>
      <c r="D10" s="19">
        <v>831</v>
      </c>
      <c r="E10" s="21">
        <v>821</v>
      </c>
      <c r="F10" s="19">
        <v>695</v>
      </c>
      <c r="G10" s="19">
        <v>682</v>
      </c>
      <c r="H10" s="21">
        <v>637</v>
      </c>
      <c r="I10" s="22">
        <f t="shared" ref="I10:I28" si="0">+C10/D10*100</f>
        <v>101.92539109506617</v>
      </c>
      <c r="J10" s="23">
        <f t="shared" ref="J10:J28" si="1">+C10/E10*100</f>
        <v>103.16686967113276</v>
      </c>
      <c r="K10" s="22">
        <f t="shared" ref="K10:K28" si="2">+F10/G10*100</f>
        <v>101.90615835777126</v>
      </c>
      <c r="L10" s="24">
        <f t="shared" ref="L10:L28" si="3">+F10/H10*100</f>
        <v>109.10518053375196</v>
      </c>
    </row>
    <row r="11" spans="1:12" x14ac:dyDescent="0.3">
      <c r="A11" s="5" t="s">
        <v>2</v>
      </c>
      <c r="B11" s="3" t="s">
        <v>31</v>
      </c>
      <c r="C11" s="19">
        <v>1293</v>
      </c>
      <c r="D11" s="19">
        <v>1134</v>
      </c>
      <c r="E11" s="21">
        <v>1121</v>
      </c>
      <c r="F11" s="19">
        <v>1033</v>
      </c>
      <c r="G11" s="19">
        <v>903</v>
      </c>
      <c r="H11" s="21">
        <v>874</v>
      </c>
      <c r="I11" s="22">
        <f t="shared" si="0"/>
        <v>114.02116402116403</v>
      </c>
      <c r="J11" s="23">
        <f t="shared" si="1"/>
        <v>115.34344335414808</v>
      </c>
      <c r="K11" s="22">
        <f t="shared" si="2"/>
        <v>114.39645625692137</v>
      </c>
      <c r="L11" s="24">
        <f t="shared" si="3"/>
        <v>118.19221967963387</v>
      </c>
    </row>
    <row r="12" spans="1:12" x14ac:dyDescent="0.3">
      <c r="A12" s="5" t="s">
        <v>3</v>
      </c>
      <c r="B12" s="3" t="s">
        <v>32</v>
      </c>
      <c r="C12" s="19">
        <v>743</v>
      </c>
      <c r="D12" s="19">
        <v>724</v>
      </c>
      <c r="E12" s="21">
        <v>694</v>
      </c>
      <c r="F12" s="19">
        <v>608</v>
      </c>
      <c r="G12" s="19">
        <v>591</v>
      </c>
      <c r="H12" s="21">
        <v>560</v>
      </c>
      <c r="I12" s="22">
        <f t="shared" si="0"/>
        <v>102.62430939226519</v>
      </c>
      <c r="J12" s="23">
        <f t="shared" si="1"/>
        <v>107.06051873198848</v>
      </c>
      <c r="K12" s="22">
        <f t="shared" si="2"/>
        <v>102.87648054145515</v>
      </c>
      <c r="L12" s="24">
        <f t="shared" si="3"/>
        <v>108.57142857142857</v>
      </c>
    </row>
    <row r="13" spans="1:12" x14ac:dyDescent="0.3">
      <c r="A13" s="5" t="s">
        <v>4</v>
      </c>
      <c r="B13" s="3" t="s">
        <v>33</v>
      </c>
      <c r="C13" s="19">
        <v>1557</v>
      </c>
      <c r="D13" s="19">
        <v>1430</v>
      </c>
      <c r="E13" s="21">
        <v>1453</v>
      </c>
      <c r="F13" s="19">
        <v>1202</v>
      </c>
      <c r="G13" s="19">
        <v>1101</v>
      </c>
      <c r="H13" s="21">
        <v>1099</v>
      </c>
      <c r="I13" s="22">
        <f t="shared" si="0"/>
        <v>108.88111888111889</v>
      </c>
      <c r="J13" s="23">
        <f t="shared" si="1"/>
        <v>107.15760495526496</v>
      </c>
      <c r="K13" s="22">
        <f t="shared" si="2"/>
        <v>109.17347865576747</v>
      </c>
      <c r="L13" s="24">
        <f t="shared" si="3"/>
        <v>109.37215650591448</v>
      </c>
    </row>
    <row r="14" spans="1:12" x14ac:dyDescent="0.3">
      <c r="A14" s="5" t="s">
        <v>5</v>
      </c>
      <c r="B14" s="3" t="s">
        <v>34</v>
      </c>
      <c r="C14" s="19">
        <v>817</v>
      </c>
      <c r="D14" s="19">
        <v>794</v>
      </c>
      <c r="E14" s="21">
        <v>785</v>
      </c>
      <c r="F14" s="19">
        <v>672</v>
      </c>
      <c r="G14" s="19">
        <v>653</v>
      </c>
      <c r="H14" s="21">
        <v>637</v>
      </c>
      <c r="I14" s="22">
        <f t="shared" si="0"/>
        <v>102.89672544080604</v>
      </c>
      <c r="J14" s="23">
        <f t="shared" si="1"/>
        <v>104.07643312101911</v>
      </c>
      <c r="K14" s="22">
        <f t="shared" si="2"/>
        <v>102.90964777947933</v>
      </c>
      <c r="L14" s="24">
        <f t="shared" si="3"/>
        <v>105.4945054945055</v>
      </c>
    </row>
    <row r="15" spans="1:12" x14ac:dyDescent="0.3">
      <c r="A15" s="5" t="s">
        <v>6</v>
      </c>
      <c r="B15" s="3" t="s">
        <v>35</v>
      </c>
      <c r="C15" s="19">
        <v>900</v>
      </c>
      <c r="D15" s="19">
        <v>834</v>
      </c>
      <c r="E15" s="21">
        <v>809</v>
      </c>
      <c r="F15" s="19">
        <v>726</v>
      </c>
      <c r="G15" s="19">
        <v>670</v>
      </c>
      <c r="H15" s="21">
        <v>646</v>
      </c>
      <c r="I15" s="22">
        <f t="shared" si="0"/>
        <v>107.91366906474819</v>
      </c>
      <c r="J15" s="23">
        <f t="shared" si="1"/>
        <v>111.24845488257107</v>
      </c>
      <c r="K15" s="22">
        <f t="shared" si="2"/>
        <v>108.35820895522387</v>
      </c>
      <c r="L15" s="24">
        <f t="shared" si="3"/>
        <v>112.38390092879258</v>
      </c>
    </row>
    <row r="16" spans="1:12" x14ac:dyDescent="0.3">
      <c r="A16" s="5" t="s">
        <v>0</v>
      </c>
      <c r="B16" s="3" t="s">
        <v>36</v>
      </c>
      <c r="C16" s="19">
        <v>784</v>
      </c>
      <c r="D16" s="19">
        <v>742</v>
      </c>
      <c r="E16" s="21">
        <v>715</v>
      </c>
      <c r="F16" s="19">
        <v>643</v>
      </c>
      <c r="G16" s="19">
        <v>611</v>
      </c>
      <c r="H16" s="21">
        <v>581</v>
      </c>
      <c r="I16" s="22">
        <f t="shared" si="0"/>
        <v>105.66037735849056</v>
      </c>
      <c r="J16" s="23">
        <f t="shared" si="1"/>
        <v>109.65034965034965</v>
      </c>
      <c r="K16" s="22">
        <f t="shared" si="2"/>
        <v>105.23731587561376</v>
      </c>
      <c r="L16" s="24">
        <f t="shared" si="3"/>
        <v>110.67125645438898</v>
      </c>
    </row>
    <row r="17" spans="1:12" x14ac:dyDescent="0.3">
      <c r="A17" s="5" t="s">
        <v>7</v>
      </c>
      <c r="B17" s="3" t="s">
        <v>37</v>
      </c>
      <c r="C17" s="19">
        <v>899</v>
      </c>
      <c r="D17" s="19">
        <v>891</v>
      </c>
      <c r="E17" s="21">
        <v>862</v>
      </c>
      <c r="F17" s="19">
        <v>729</v>
      </c>
      <c r="G17" s="19">
        <v>722</v>
      </c>
      <c r="H17" s="21">
        <v>693</v>
      </c>
      <c r="I17" s="22">
        <f t="shared" si="0"/>
        <v>100.89786756453422</v>
      </c>
      <c r="J17" s="23">
        <f t="shared" si="1"/>
        <v>104.29234338747099</v>
      </c>
      <c r="K17" s="22">
        <f t="shared" si="2"/>
        <v>100.96952908587258</v>
      </c>
      <c r="L17" s="24">
        <f t="shared" si="3"/>
        <v>105.1948051948052</v>
      </c>
    </row>
    <row r="18" spans="1:12" x14ac:dyDescent="0.3">
      <c r="A18" s="5" t="s">
        <v>8</v>
      </c>
      <c r="B18" s="3" t="s">
        <v>38</v>
      </c>
      <c r="C18" s="19">
        <v>860</v>
      </c>
      <c r="D18" s="19">
        <v>809</v>
      </c>
      <c r="E18" s="21">
        <v>785</v>
      </c>
      <c r="F18" s="19">
        <v>698</v>
      </c>
      <c r="G18" s="19">
        <v>660</v>
      </c>
      <c r="H18" s="21">
        <v>641</v>
      </c>
      <c r="I18" s="22">
        <f t="shared" si="0"/>
        <v>106.30407911001237</v>
      </c>
      <c r="J18" s="23">
        <f t="shared" si="1"/>
        <v>109.55414012738854</v>
      </c>
      <c r="K18" s="22">
        <f t="shared" si="2"/>
        <v>105.75757575757576</v>
      </c>
      <c r="L18" s="24">
        <f t="shared" si="3"/>
        <v>108.89235569422777</v>
      </c>
    </row>
    <row r="19" spans="1:12" x14ac:dyDescent="0.3">
      <c r="A19" s="5" t="s">
        <v>9</v>
      </c>
      <c r="B19" s="3" t="s">
        <v>39</v>
      </c>
      <c r="C19" s="19">
        <v>1292</v>
      </c>
      <c r="D19" s="19">
        <v>1102</v>
      </c>
      <c r="E19" s="21">
        <v>1144</v>
      </c>
      <c r="F19" s="19">
        <v>1012</v>
      </c>
      <c r="G19" s="19">
        <v>865</v>
      </c>
      <c r="H19" s="21">
        <v>897</v>
      </c>
      <c r="I19" s="22">
        <f t="shared" si="0"/>
        <v>117.24137931034481</v>
      </c>
      <c r="J19" s="23">
        <f t="shared" si="1"/>
        <v>112.93706293706293</v>
      </c>
      <c r="K19" s="22">
        <f t="shared" si="2"/>
        <v>116.9942196531792</v>
      </c>
      <c r="L19" s="24">
        <f t="shared" si="3"/>
        <v>112.82051282051282</v>
      </c>
    </row>
    <row r="20" spans="1:12" x14ac:dyDescent="0.3">
      <c r="A20" s="5" t="s">
        <v>10</v>
      </c>
      <c r="B20" s="3" t="s">
        <v>40</v>
      </c>
      <c r="C20" s="19">
        <v>1622</v>
      </c>
      <c r="D20" s="19">
        <v>1539</v>
      </c>
      <c r="E20" s="21">
        <v>1531</v>
      </c>
      <c r="F20" s="19">
        <v>1239</v>
      </c>
      <c r="G20" s="19">
        <v>1182</v>
      </c>
      <c r="H20" s="21">
        <v>1173</v>
      </c>
      <c r="I20" s="22">
        <f t="shared" si="0"/>
        <v>105.39311241065627</v>
      </c>
      <c r="J20" s="23">
        <f t="shared" si="1"/>
        <v>105.94382756368385</v>
      </c>
      <c r="K20" s="22">
        <f t="shared" si="2"/>
        <v>104.82233502538072</v>
      </c>
      <c r="L20" s="24">
        <f t="shared" si="3"/>
        <v>105.62659846547315</v>
      </c>
    </row>
    <row r="21" spans="1:12" x14ac:dyDescent="0.3">
      <c r="A21" s="5" t="s">
        <v>11</v>
      </c>
      <c r="B21" s="3" t="s">
        <v>41</v>
      </c>
      <c r="C21" s="19">
        <v>1231</v>
      </c>
      <c r="D21" s="19">
        <v>1094</v>
      </c>
      <c r="E21" s="21">
        <v>1137</v>
      </c>
      <c r="F21" s="19">
        <v>964</v>
      </c>
      <c r="G21" s="19">
        <v>867</v>
      </c>
      <c r="H21" s="21">
        <v>899</v>
      </c>
      <c r="I21" s="22">
        <f t="shared" si="0"/>
        <v>112.52285191956123</v>
      </c>
      <c r="J21" s="23">
        <f t="shared" si="1"/>
        <v>108.26737027264733</v>
      </c>
      <c r="K21" s="22">
        <f t="shared" si="2"/>
        <v>111.18800461361016</v>
      </c>
      <c r="L21" s="24">
        <f t="shared" si="3"/>
        <v>107.23025583982202</v>
      </c>
    </row>
    <row r="22" spans="1:12" x14ac:dyDescent="0.3">
      <c r="A22" s="5" t="s">
        <v>12</v>
      </c>
      <c r="B22" s="3" t="s">
        <v>42</v>
      </c>
      <c r="C22" s="19">
        <v>847</v>
      </c>
      <c r="D22" s="19">
        <v>814</v>
      </c>
      <c r="E22" s="21">
        <v>805</v>
      </c>
      <c r="F22" s="19">
        <v>685</v>
      </c>
      <c r="G22" s="19">
        <v>662</v>
      </c>
      <c r="H22" s="21">
        <v>650</v>
      </c>
      <c r="I22" s="22">
        <f t="shared" si="0"/>
        <v>104.05405405405406</v>
      </c>
      <c r="J22" s="23">
        <f t="shared" si="1"/>
        <v>105.21739130434781</v>
      </c>
      <c r="K22" s="22">
        <f t="shared" si="2"/>
        <v>103.47432024169186</v>
      </c>
      <c r="L22" s="24">
        <f t="shared" si="3"/>
        <v>105.38461538461539</v>
      </c>
    </row>
    <row r="23" spans="1:12" x14ac:dyDescent="0.3">
      <c r="A23" s="5" t="s">
        <v>13</v>
      </c>
      <c r="B23" s="3" t="s">
        <v>43</v>
      </c>
      <c r="C23" s="19">
        <v>760</v>
      </c>
      <c r="D23" s="19">
        <v>706</v>
      </c>
      <c r="E23" s="21">
        <v>704</v>
      </c>
      <c r="F23" s="19">
        <v>623</v>
      </c>
      <c r="G23" s="19">
        <v>579</v>
      </c>
      <c r="H23" s="21">
        <v>575</v>
      </c>
      <c r="I23" s="22">
        <f t="shared" si="0"/>
        <v>107.64872521246458</v>
      </c>
      <c r="J23" s="23">
        <f t="shared" si="1"/>
        <v>107.95454545454545</v>
      </c>
      <c r="K23" s="22">
        <f t="shared" si="2"/>
        <v>107.59930915371329</v>
      </c>
      <c r="L23" s="24">
        <f t="shared" si="3"/>
        <v>108.34782608695652</v>
      </c>
    </row>
    <row r="24" spans="1:12" x14ac:dyDescent="0.3">
      <c r="A24" s="5" t="s">
        <v>14</v>
      </c>
      <c r="B24" s="6" t="s">
        <v>44</v>
      </c>
      <c r="C24" s="19">
        <v>1083</v>
      </c>
      <c r="D24" s="19">
        <v>922</v>
      </c>
      <c r="E24" s="21">
        <v>911</v>
      </c>
      <c r="F24" s="19">
        <v>870</v>
      </c>
      <c r="G24" s="19">
        <v>749</v>
      </c>
      <c r="H24" s="21">
        <v>737</v>
      </c>
      <c r="I24" s="22">
        <f t="shared" si="0"/>
        <v>117.46203904555314</v>
      </c>
      <c r="J24" s="23">
        <f t="shared" si="1"/>
        <v>118.88035126234907</v>
      </c>
      <c r="K24" s="22">
        <f t="shared" si="2"/>
        <v>116.15487316421896</v>
      </c>
      <c r="L24" s="24">
        <f t="shared" si="3"/>
        <v>118.0461329715061</v>
      </c>
    </row>
    <row r="25" spans="1:12" x14ac:dyDescent="0.3">
      <c r="A25" s="5" t="s">
        <v>15</v>
      </c>
      <c r="B25" s="7" t="s">
        <v>45</v>
      </c>
      <c r="C25" s="19">
        <v>996</v>
      </c>
      <c r="D25" s="19">
        <v>869</v>
      </c>
      <c r="E25" s="21">
        <v>837</v>
      </c>
      <c r="F25" s="19">
        <v>802</v>
      </c>
      <c r="G25" s="19">
        <v>708</v>
      </c>
      <c r="H25" s="21">
        <v>686</v>
      </c>
      <c r="I25" s="22">
        <f t="shared" si="0"/>
        <v>114.614499424626</v>
      </c>
      <c r="J25" s="23">
        <f t="shared" si="1"/>
        <v>118.9964157706093</v>
      </c>
      <c r="K25" s="22">
        <f t="shared" si="2"/>
        <v>113.27683615819208</v>
      </c>
      <c r="L25" s="24">
        <f t="shared" si="3"/>
        <v>116.90962099125363</v>
      </c>
    </row>
    <row r="26" spans="1:12" x14ac:dyDescent="0.3">
      <c r="A26" s="5" t="s">
        <v>16</v>
      </c>
      <c r="B26" s="8" t="s">
        <v>46</v>
      </c>
      <c r="C26" s="19">
        <v>1133</v>
      </c>
      <c r="D26" s="19">
        <v>1080</v>
      </c>
      <c r="E26" s="21">
        <v>1051</v>
      </c>
      <c r="F26" s="19">
        <v>900</v>
      </c>
      <c r="G26" s="19">
        <v>867</v>
      </c>
      <c r="H26" s="21">
        <v>837</v>
      </c>
      <c r="I26" s="22">
        <f t="shared" si="0"/>
        <v>104.9074074074074</v>
      </c>
      <c r="J26" s="23">
        <f t="shared" si="1"/>
        <v>107.80209324452903</v>
      </c>
      <c r="K26" s="22">
        <f t="shared" si="2"/>
        <v>103.80622837370241</v>
      </c>
      <c r="L26" s="24">
        <f t="shared" si="3"/>
        <v>107.5268817204301</v>
      </c>
    </row>
    <row r="27" spans="1:12" x14ac:dyDescent="0.3">
      <c r="A27" s="5" t="s">
        <v>17</v>
      </c>
      <c r="B27" s="7" t="s">
        <v>47</v>
      </c>
      <c r="C27" s="19">
        <v>847</v>
      </c>
      <c r="D27" s="19">
        <v>776</v>
      </c>
      <c r="E27" s="21">
        <v>769</v>
      </c>
      <c r="F27" s="19">
        <v>690</v>
      </c>
      <c r="G27" s="19">
        <v>635</v>
      </c>
      <c r="H27" s="21">
        <v>626</v>
      </c>
      <c r="I27" s="22">
        <f t="shared" si="0"/>
        <v>109.14948453608247</v>
      </c>
      <c r="J27" s="23">
        <f t="shared" si="1"/>
        <v>110.14304291287387</v>
      </c>
      <c r="K27" s="22">
        <f t="shared" si="2"/>
        <v>108.66141732283465</v>
      </c>
      <c r="L27" s="24">
        <f t="shared" si="3"/>
        <v>110.22364217252397</v>
      </c>
    </row>
    <row r="28" spans="1:12" x14ac:dyDescent="0.3">
      <c r="A28" s="9" t="s">
        <v>18</v>
      </c>
      <c r="B28" s="7" t="s">
        <v>48</v>
      </c>
      <c r="C28" s="19">
        <v>807</v>
      </c>
      <c r="D28" s="19">
        <v>801</v>
      </c>
      <c r="E28" s="21">
        <v>801</v>
      </c>
      <c r="F28" s="19">
        <v>655</v>
      </c>
      <c r="G28" s="19">
        <v>651</v>
      </c>
      <c r="H28" s="21">
        <v>651</v>
      </c>
      <c r="I28" s="22">
        <f t="shared" si="0"/>
        <v>100.74906367041199</v>
      </c>
      <c r="J28" s="23">
        <f t="shared" si="1"/>
        <v>100.74906367041199</v>
      </c>
      <c r="K28" s="22">
        <f t="shared" si="2"/>
        <v>100.61443932411673</v>
      </c>
      <c r="L28" s="24">
        <f t="shared" si="3"/>
        <v>100.61443932411673</v>
      </c>
    </row>
  </sheetData>
  <mergeCells count="8">
    <mergeCell ref="A5:A8"/>
    <mergeCell ref="C5:H5"/>
    <mergeCell ref="I5:L5"/>
    <mergeCell ref="C6:E6"/>
    <mergeCell ref="F6:H6"/>
    <mergeCell ref="I6:J6"/>
    <mergeCell ref="K6:L6"/>
    <mergeCell ref="B5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80" zoomScaleNormal="80" workbookViewId="0">
      <selection activeCell="A2" sqref="A2"/>
    </sheetView>
  </sheetViews>
  <sheetFormatPr defaultRowHeight="14.4" x14ac:dyDescent="0.3"/>
  <cols>
    <col min="1" max="1" width="12.88671875" customWidth="1"/>
    <col min="2" max="2" width="54.5546875" bestFit="1" customWidth="1"/>
    <col min="5" max="5" width="11.5546875" customWidth="1"/>
    <col min="6" max="6" width="9.5546875" customWidth="1"/>
    <col min="7" max="7" width="11.88671875" customWidth="1"/>
    <col min="8" max="8" width="15.44140625" customWidth="1"/>
    <col min="9" max="9" width="15.5546875" customWidth="1"/>
  </cols>
  <sheetData>
    <row r="2" spans="1:9" x14ac:dyDescent="0.3">
      <c r="A2" s="10" t="s">
        <v>52</v>
      </c>
    </row>
    <row r="3" spans="1:9" x14ac:dyDescent="0.3">
      <c r="A3" s="1"/>
    </row>
    <row r="5" spans="1:9" x14ac:dyDescent="0.3">
      <c r="A5" s="32" t="s">
        <v>20</v>
      </c>
      <c r="B5" s="38" t="s">
        <v>21</v>
      </c>
      <c r="C5" s="44" t="s">
        <v>22</v>
      </c>
      <c r="D5" s="45"/>
      <c r="E5" s="45"/>
      <c r="F5" s="46"/>
      <c r="G5" s="44" t="s">
        <v>23</v>
      </c>
      <c r="H5" s="45"/>
      <c r="I5" s="46"/>
    </row>
    <row r="6" spans="1:9" ht="60" x14ac:dyDescent="0.3">
      <c r="A6" s="32"/>
      <c r="B6" s="39"/>
      <c r="C6" s="47" t="s">
        <v>24</v>
      </c>
      <c r="D6" s="48"/>
      <c r="E6" s="41" t="s">
        <v>50</v>
      </c>
      <c r="F6" s="43"/>
      <c r="G6" s="18" t="s">
        <v>26</v>
      </c>
      <c r="H6" s="18" t="s">
        <v>27</v>
      </c>
      <c r="I6" s="18" t="s">
        <v>28</v>
      </c>
    </row>
    <row r="7" spans="1:9" x14ac:dyDescent="0.3">
      <c r="A7" s="32"/>
      <c r="B7" s="39"/>
      <c r="C7" s="14"/>
      <c r="D7" s="14"/>
      <c r="E7" s="14"/>
      <c r="F7" s="14"/>
      <c r="G7" s="13"/>
      <c r="H7" s="13"/>
      <c r="I7" s="13"/>
    </row>
    <row r="8" spans="1:9" x14ac:dyDescent="0.3">
      <c r="A8" s="32"/>
      <c r="B8" s="40"/>
      <c r="C8" s="17"/>
      <c r="D8" s="17"/>
      <c r="E8" s="17"/>
      <c r="F8" s="17"/>
      <c r="G8" s="17"/>
      <c r="H8" s="17"/>
      <c r="I8" s="17"/>
    </row>
    <row r="9" spans="1:9" x14ac:dyDescent="0.3">
      <c r="A9" s="2"/>
      <c r="B9" s="3" t="s">
        <v>29</v>
      </c>
      <c r="C9" s="11"/>
      <c r="D9" s="12"/>
      <c r="E9" s="11"/>
      <c r="F9" s="12"/>
      <c r="G9" s="11"/>
      <c r="H9" s="12"/>
      <c r="I9" s="11"/>
    </row>
    <row r="10" spans="1:9" x14ac:dyDescent="0.3">
      <c r="A10" s="5" t="s">
        <v>1</v>
      </c>
      <c r="B10" s="3" t="s">
        <v>30</v>
      </c>
      <c r="C10" s="11"/>
      <c r="D10" s="12"/>
      <c r="E10" s="11"/>
      <c r="F10" s="12"/>
      <c r="G10" s="11"/>
      <c r="H10" s="12"/>
      <c r="I10" s="4"/>
    </row>
    <row r="11" spans="1:9" x14ac:dyDescent="0.3">
      <c r="A11" s="5" t="s">
        <v>2</v>
      </c>
      <c r="B11" s="3" t="s">
        <v>31</v>
      </c>
      <c r="C11" s="11"/>
      <c r="D11" s="12"/>
      <c r="E11" s="11"/>
      <c r="F11" s="12"/>
      <c r="G11" s="11"/>
      <c r="H11" s="12"/>
      <c r="I11" s="4"/>
    </row>
    <row r="12" spans="1:9" x14ac:dyDescent="0.3">
      <c r="A12" s="5" t="s">
        <v>3</v>
      </c>
      <c r="B12" s="3" t="s">
        <v>32</v>
      </c>
      <c r="C12" s="11"/>
      <c r="D12" s="12"/>
      <c r="E12" s="11"/>
      <c r="F12" s="12"/>
      <c r="G12" s="11"/>
      <c r="H12" s="12"/>
      <c r="I12" s="4"/>
    </row>
    <row r="13" spans="1:9" x14ac:dyDescent="0.3">
      <c r="A13" s="5" t="s">
        <v>4</v>
      </c>
      <c r="B13" s="3" t="s">
        <v>33</v>
      </c>
      <c r="C13" s="11"/>
      <c r="D13" s="12"/>
      <c r="E13" s="11"/>
      <c r="F13" s="12"/>
      <c r="G13" s="11"/>
      <c r="H13" s="12"/>
      <c r="I13" s="4"/>
    </row>
    <row r="14" spans="1:9" x14ac:dyDescent="0.3">
      <c r="A14" s="5" t="s">
        <v>5</v>
      </c>
      <c r="B14" s="3" t="s">
        <v>34</v>
      </c>
      <c r="C14" s="11"/>
      <c r="D14" s="12"/>
      <c r="E14" s="11"/>
      <c r="F14" s="12"/>
      <c r="G14" s="11"/>
      <c r="H14" s="12"/>
      <c r="I14" s="4"/>
    </row>
    <row r="15" spans="1:9" x14ac:dyDescent="0.3">
      <c r="A15" s="5" t="s">
        <v>6</v>
      </c>
      <c r="B15" s="3" t="s">
        <v>35</v>
      </c>
      <c r="C15" s="11"/>
      <c r="D15" s="12"/>
      <c r="E15" s="11"/>
      <c r="F15" s="12"/>
      <c r="G15" s="11"/>
      <c r="H15" s="12"/>
      <c r="I15" s="4"/>
    </row>
    <row r="16" spans="1:9" x14ac:dyDescent="0.3">
      <c r="A16" s="5" t="s">
        <v>0</v>
      </c>
      <c r="B16" s="3" t="s">
        <v>36</v>
      </c>
      <c r="C16" s="11"/>
      <c r="D16" s="12"/>
      <c r="E16" s="11"/>
      <c r="F16" s="12"/>
      <c r="G16" s="11"/>
      <c r="H16" s="12"/>
      <c r="I16" s="4"/>
    </row>
    <row r="17" spans="1:9" x14ac:dyDescent="0.3">
      <c r="A17" s="5" t="s">
        <v>7</v>
      </c>
      <c r="B17" s="3" t="s">
        <v>37</v>
      </c>
      <c r="C17" s="11"/>
      <c r="D17" s="12"/>
      <c r="E17" s="11"/>
      <c r="F17" s="12"/>
      <c r="G17" s="11"/>
      <c r="H17" s="12"/>
      <c r="I17" s="4"/>
    </row>
    <row r="18" spans="1:9" x14ac:dyDescent="0.3">
      <c r="A18" s="5" t="s">
        <v>8</v>
      </c>
      <c r="B18" s="3" t="s">
        <v>38</v>
      </c>
      <c r="C18" s="11"/>
      <c r="D18" s="12"/>
      <c r="E18" s="11"/>
      <c r="F18" s="12"/>
      <c r="G18" s="11"/>
      <c r="H18" s="12"/>
      <c r="I18" s="4"/>
    </row>
    <row r="19" spans="1:9" x14ac:dyDescent="0.3">
      <c r="A19" s="5" t="s">
        <v>9</v>
      </c>
      <c r="B19" s="3" t="s">
        <v>39</v>
      </c>
      <c r="C19" s="11"/>
      <c r="D19" s="12"/>
      <c r="E19" s="11"/>
      <c r="F19" s="12"/>
      <c r="G19" s="11"/>
      <c r="H19" s="12"/>
      <c r="I19" s="4"/>
    </row>
    <row r="20" spans="1:9" x14ac:dyDescent="0.3">
      <c r="A20" s="5" t="s">
        <v>10</v>
      </c>
      <c r="B20" s="3" t="s">
        <v>40</v>
      </c>
      <c r="C20" s="11"/>
      <c r="D20" s="12"/>
      <c r="E20" s="11"/>
      <c r="F20" s="12"/>
      <c r="G20" s="11"/>
      <c r="H20" s="12"/>
      <c r="I20" s="4"/>
    </row>
    <row r="21" spans="1:9" x14ac:dyDescent="0.3">
      <c r="A21" s="5" t="s">
        <v>11</v>
      </c>
      <c r="B21" s="3" t="s">
        <v>41</v>
      </c>
      <c r="C21" s="11"/>
      <c r="D21" s="12"/>
      <c r="E21" s="11"/>
      <c r="F21" s="12"/>
      <c r="G21" s="11"/>
      <c r="H21" s="12"/>
      <c r="I21" s="4"/>
    </row>
    <row r="22" spans="1:9" x14ac:dyDescent="0.3">
      <c r="A22" s="5" t="s">
        <v>12</v>
      </c>
      <c r="B22" s="3" t="s">
        <v>42</v>
      </c>
      <c r="C22" s="11"/>
      <c r="D22" s="12"/>
      <c r="E22" s="11"/>
      <c r="F22" s="12"/>
      <c r="G22" s="11"/>
      <c r="H22" s="12"/>
      <c r="I22" s="4"/>
    </row>
    <row r="23" spans="1:9" x14ac:dyDescent="0.3">
      <c r="A23" s="5" t="s">
        <v>13</v>
      </c>
      <c r="B23" s="3" t="s">
        <v>43</v>
      </c>
      <c r="C23" s="11"/>
      <c r="D23" s="12"/>
      <c r="E23" s="11"/>
      <c r="F23" s="12"/>
      <c r="G23" s="11"/>
      <c r="H23" s="12"/>
      <c r="I23" s="4"/>
    </row>
    <row r="24" spans="1:9" x14ac:dyDescent="0.3">
      <c r="A24" s="5" t="s">
        <v>14</v>
      </c>
      <c r="B24" s="6" t="s">
        <v>44</v>
      </c>
      <c r="C24" s="11"/>
      <c r="D24" s="12"/>
      <c r="E24" s="11"/>
      <c r="F24" s="12"/>
      <c r="G24" s="11"/>
      <c r="H24" s="12"/>
      <c r="I24" s="4"/>
    </row>
    <row r="25" spans="1:9" x14ac:dyDescent="0.3">
      <c r="A25" s="5" t="s">
        <v>15</v>
      </c>
      <c r="B25" s="7" t="s">
        <v>45</v>
      </c>
      <c r="C25" s="11"/>
      <c r="D25" s="12"/>
      <c r="E25" s="11"/>
      <c r="F25" s="12"/>
      <c r="G25" s="11"/>
      <c r="H25" s="12"/>
      <c r="I25" s="4"/>
    </row>
    <row r="26" spans="1:9" x14ac:dyDescent="0.3">
      <c r="A26" s="5" t="s">
        <v>16</v>
      </c>
      <c r="B26" s="8" t="s">
        <v>46</v>
      </c>
      <c r="C26" s="11"/>
      <c r="D26" s="12"/>
      <c r="E26" s="11"/>
      <c r="F26" s="12"/>
      <c r="G26" s="11"/>
      <c r="H26" s="12"/>
      <c r="I26" s="4"/>
    </row>
    <row r="27" spans="1:9" x14ac:dyDescent="0.3">
      <c r="A27" s="5" t="s">
        <v>17</v>
      </c>
      <c r="B27" s="7" t="s">
        <v>47</v>
      </c>
      <c r="C27" s="11"/>
      <c r="D27" s="12"/>
      <c r="E27" s="11"/>
      <c r="F27" s="12"/>
      <c r="G27" s="11"/>
      <c r="H27" s="12"/>
      <c r="I27" s="4"/>
    </row>
    <row r="28" spans="1:9" x14ac:dyDescent="0.3">
      <c r="A28" s="9" t="s">
        <v>18</v>
      </c>
      <c r="B28" s="7" t="s">
        <v>48</v>
      </c>
      <c r="C28" s="11"/>
      <c r="D28" s="12"/>
      <c r="E28" s="11"/>
      <c r="F28" s="12"/>
      <c r="G28" s="11"/>
      <c r="H28" s="12"/>
      <c r="I28" s="4"/>
    </row>
  </sheetData>
  <mergeCells count="6">
    <mergeCell ref="A5:A8"/>
    <mergeCell ref="C5:F5"/>
    <mergeCell ref="G5:I5"/>
    <mergeCell ref="C6:D6"/>
    <mergeCell ref="E6:F6"/>
    <mergeCell ref="B5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 data</vt:lpstr>
      <vt:lpstr>Quarterly data</vt:lpstr>
      <vt:lpstr>Semi-annual data</vt:lpstr>
      <vt:lpstr>Annual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Zivkovic</dc:creator>
  <cp:lastModifiedBy>HP</cp:lastModifiedBy>
  <dcterms:created xsi:type="dcterms:W3CDTF">2022-05-19T06:47:06Z</dcterms:created>
  <dcterms:modified xsi:type="dcterms:W3CDTF">2023-07-29T18:13:51Z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2022-05-19T12:50:19Z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30017e5e-4efe-4884-9811-4f0fc2545084</vt:lpwstr>
  </property>
  <property fmtid="{D5CDD505-2E9C-101B-9397-08002B2CF9AE}" pid="8" name="MSIP_Label_ea60d57e-af5b-4752-ac57-3e4f28ca11dc_ContentBits">
    <vt:lpwstr>0</vt:lpwstr>
  </property>
</Properties>
</file>