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170" windowHeight="505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<sst xmlns="http://schemas.openxmlformats.org/spreadsheetml/2006/main" count="75" uniqueCount="61">
  <si>
    <t>Sektor</t>
  </si>
  <si>
    <t>ZARADE</t>
  </si>
  <si>
    <t>INDEKSI</t>
  </si>
  <si>
    <t>zarade</t>
  </si>
  <si>
    <t>zarade bez poreza i doprinosa</t>
  </si>
  <si>
    <t>indeks nominalnih zarada</t>
  </si>
  <si>
    <t xml:space="preserve"> indeks nominalnih zarada bez poreza i doprinosa</t>
  </si>
  <si>
    <t>I</t>
  </si>
  <si>
    <t>UKUPNO:</t>
  </si>
  <si>
    <t>A</t>
  </si>
  <si>
    <t>B</t>
  </si>
  <si>
    <t>Vađenje ruda i kamena</t>
  </si>
  <si>
    <t>C</t>
  </si>
  <si>
    <t>Prerađivačka industrija</t>
  </si>
  <si>
    <t>D</t>
  </si>
  <si>
    <t>E</t>
  </si>
  <si>
    <t>F</t>
  </si>
  <si>
    <t>Građevinarstvo</t>
  </si>
  <si>
    <t>G</t>
  </si>
  <si>
    <t>H</t>
  </si>
  <si>
    <t>J</t>
  </si>
  <si>
    <t>K</t>
  </si>
  <si>
    <t>L</t>
  </si>
  <si>
    <t>Poslovanje sa nekretninama</t>
  </si>
  <si>
    <t>M</t>
  </si>
  <si>
    <t>N</t>
  </si>
  <si>
    <t>O</t>
  </si>
  <si>
    <t>P</t>
  </si>
  <si>
    <t>Obrazovanje</t>
  </si>
  <si>
    <t>Q</t>
  </si>
  <si>
    <t>R</t>
  </si>
  <si>
    <t>S</t>
  </si>
  <si>
    <t>PROSJEČNE ZARADE (PLATE)</t>
  </si>
  <si>
    <t>Poljoprivreda,sumarstvo i ribarstvo</t>
  </si>
  <si>
    <t>Saobracaj i skladistenje</t>
  </si>
  <si>
    <t>Informisanje i komunikacije</t>
  </si>
  <si>
    <t>Usluge smjestaja i ishrane</t>
  </si>
  <si>
    <t>Zdravstvena i socijalna zastita</t>
  </si>
  <si>
    <t>Umjetnost,zabava i rekreacija</t>
  </si>
  <si>
    <t>indeks realnih zarada bez por. i dop.</t>
  </si>
  <si>
    <t xml:space="preserve">Naziv sektora </t>
  </si>
  <si>
    <t xml:space="preserve">    </t>
  </si>
  <si>
    <t>Snabdijevanje el. energ., gasom, parom I klimatizacija</t>
  </si>
  <si>
    <t>Snabdijevanje vodom, upravljanje otpadnim vodama</t>
  </si>
  <si>
    <t>Trgovina na veliko i malo, opravka</t>
  </si>
  <si>
    <t>Finansijske djelatnosti i djelatnosti osiguranja</t>
  </si>
  <si>
    <t>Stučne, naučne i tehničke djelatnosti</t>
  </si>
  <si>
    <t>Administrativne i pomoćne uslužne djelatnosti</t>
  </si>
  <si>
    <t>Državna uprava i odbrana, obavezno socijalno osiguranje</t>
  </si>
  <si>
    <t>Ostale uslužne djelatnosti</t>
  </si>
  <si>
    <t>II</t>
  </si>
  <si>
    <t>II-2022</t>
  </si>
  <si>
    <t>IV kvartal</t>
  </si>
  <si>
    <t>I kvartal</t>
  </si>
  <si>
    <t>III</t>
  </si>
  <si>
    <t>Mart 2022.godine</t>
  </si>
  <si>
    <t>III-2022</t>
  </si>
  <si>
    <t>II -2022</t>
  </si>
  <si>
    <t xml:space="preserve">   I kvartal 2021</t>
  </si>
  <si>
    <t xml:space="preserve"> I kvartal 2022</t>
  </si>
  <si>
    <t xml:space="preserve">   IV kvartal 2021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</si>
</sst>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_);[Red]\(0.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name val="Arial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" fillId="33" borderId="0" xfId="57" applyFont="1" applyFill="1" applyAlignment="1">
      <alignment horizontal="left" indent="1"/>
      <protection/>
    </xf>
    <xf numFmtId="49" fontId="3" fillId="33" borderId="10" xfId="57" applyNumberFormat="1" applyFont="1" applyFill="1" applyBorder="1" applyAlignment="1">
      <alignment horizontal="left" indent="1"/>
      <protection/>
    </xf>
    <xf numFmtId="0" fontId="4" fillId="33" borderId="11" xfId="57" applyFont="1" applyFill="1" applyBorder="1" applyAlignment="1">
      <alignment horizontal="center" wrapText="1"/>
      <protection/>
    </xf>
    <xf numFmtId="0" fontId="5" fillId="33" borderId="11" xfId="57" applyFont="1" applyFill="1" applyBorder="1" applyAlignment="1">
      <alignment horizontal="center"/>
      <protection/>
    </xf>
    <xf numFmtId="0" fontId="9" fillId="33" borderId="11" xfId="57" applyFont="1" applyFill="1" applyBorder="1" applyAlignment="1">
      <alignment horizontal="center" wrapText="1"/>
      <protection/>
    </xf>
    <xf numFmtId="0" fontId="8" fillId="33" borderId="12" xfId="57" applyFont="1" applyFill="1" applyBorder="1" applyAlignment="1">
      <alignment horizontal="center" wrapText="1"/>
      <protection/>
    </xf>
    <xf numFmtId="0" fontId="4" fillId="33" borderId="13" xfId="57" applyFont="1" applyFill="1" applyBorder="1" applyAlignment="1">
      <alignment horizontal="center" vertical="top" wrapText="1"/>
      <protection/>
    </xf>
    <xf numFmtId="0" fontId="46" fillId="33" borderId="13" xfId="0" applyFont="1" applyFill="1" applyBorder="1" applyAlignment="1">
      <alignment/>
    </xf>
    <xf numFmtId="0" fontId="5" fillId="33" borderId="11" xfId="57" applyFont="1" applyFill="1" applyBorder="1">
      <alignment/>
      <protection/>
    </xf>
    <xf numFmtId="0" fontId="5" fillId="33" borderId="11" xfId="57" applyFont="1" applyFill="1" applyBorder="1" applyAlignment="1">
      <alignment horizontal="center" wrapText="1"/>
      <protection/>
    </xf>
    <xf numFmtId="0" fontId="4" fillId="0" borderId="0" xfId="0" applyFont="1" applyAlignment="1">
      <alignment/>
    </xf>
    <xf numFmtId="172" fontId="4" fillId="33" borderId="13" xfId="57" applyNumberFormat="1" applyFont="1" applyFill="1" applyBorder="1" applyAlignment="1">
      <alignment horizontal="right" wrapText="1"/>
      <protection/>
    </xf>
    <xf numFmtId="0" fontId="9" fillId="0" borderId="0" xfId="0" applyFont="1" applyAlignment="1">
      <alignment/>
    </xf>
    <xf numFmtId="172" fontId="4" fillId="33" borderId="0" xfId="57" applyNumberFormat="1" applyFont="1" applyFill="1" applyBorder="1" applyAlignment="1">
      <alignment horizontal="right" wrapText="1"/>
      <protection/>
    </xf>
    <xf numFmtId="0" fontId="46" fillId="33" borderId="11" xfId="0" applyFont="1" applyFill="1" applyBorder="1" applyAlignment="1">
      <alignment horizontal="right"/>
    </xf>
    <xf numFmtId="0" fontId="47" fillId="33" borderId="11" xfId="0" applyFont="1" applyFill="1" applyBorder="1" applyAlignment="1">
      <alignment horizontal="right"/>
    </xf>
    <xf numFmtId="3" fontId="47" fillId="33" borderId="11" xfId="0" applyNumberFormat="1" applyFont="1" applyFill="1" applyBorder="1" applyAlignment="1">
      <alignment horizontal="right"/>
    </xf>
    <xf numFmtId="0" fontId="47" fillId="0" borderId="11" xfId="0" applyFont="1" applyBorder="1" applyAlignment="1">
      <alignment horizontal="right"/>
    </xf>
    <xf numFmtId="172" fontId="5" fillId="33" borderId="13" xfId="57" applyNumberFormat="1" applyFont="1" applyFill="1" applyBorder="1" applyAlignment="1">
      <alignment horizontal="right" wrapText="1"/>
      <protection/>
    </xf>
    <xf numFmtId="0" fontId="0" fillId="0" borderId="11" xfId="0" applyBorder="1" applyAlignment="1">
      <alignment/>
    </xf>
    <xf numFmtId="0" fontId="44" fillId="0" borderId="11" xfId="0" applyFont="1" applyBorder="1" applyAlignment="1">
      <alignment/>
    </xf>
    <xf numFmtId="0" fontId="5" fillId="33" borderId="14" xfId="57" applyFont="1" applyFill="1" applyBorder="1" applyAlignment="1">
      <alignment horizontal="left" indent="1"/>
      <protection/>
    </xf>
    <xf numFmtId="0" fontId="7" fillId="33" borderId="14" xfId="57" applyFont="1" applyFill="1" applyBorder="1" applyAlignment="1">
      <alignment horizontal="left" indent="1"/>
      <protection/>
    </xf>
    <xf numFmtId="0" fontId="7" fillId="0" borderId="14" xfId="57" applyFont="1" applyFill="1" applyBorder="1" applyAlignment="1">
      <alignment horizontal="left" indent="1"/>
      <protection/>
    </xf>
    <xf numFmtId="0" fontId="5" fillId="0" borderId="14" xfId="57" applyFont="1" applyFill="1" applyBorder="1" applyAlignment="1">
      <alignment horizontal="left" indent="1"/>
      <protection/>
    </xf>
    <xf numFmtId="0" fontId="0" fillId="0" borderId="0" xfId="0" applyFont="1" applyAlignment="1">
      <alignment/>
    </xf>
    <xf numFmtId="0" fontId="4" fillId="33" borderId="12" xfId="57" applyFont="1" applyFill="1" applyBorder="1" applyAlignment="1">
      <alignment horizontal="center" vertical="center" wrapText="1"/>
      <protection/>
    </xf>
    <xf numFmtId="49" fontId="3" fillId="33" borderId="10" xfId="57" applyNumberFormat="1" applyFont="1" applyFill="1" applyBorder="1" applyAlignment="1">
      <alignment horizontal="center"/>
      <protection/>
    </xf>
    <xf numFmtId="0" fontId="4" fillId="33" borderId="11" xfId="57" applyFont="1" applyFill="1" applyBorder="1" applyAlignment="1">
      <alignment horizontal="center" vertical="center"/>
      <protection/>
    </xf>
    <xf numFmtId="0" fontId="6" fillId="33" borderId="15" xfId="57" applyFont="1" applyFill="1" applyBorder="1" applyAlignment="1">
      <alignment horizontal="center" vertical="center"/>
      <protection/>
    </xf>
    <xf numFmtId="0" fontId="6" fillId="33" borderId="16" xfId="57" applyFont="1" applyFill="1" applyBorder="1" applyAlignment="1">
      <alignment horizontal="center" vertical="center"/>
      <protection/>
    </xf>
    <xf numFmtId="0" fontId="6" fillId="33" borderId="17" xfId="57" applyFont="1" applyFill="1" applyBorder="1" applyAlignment="1">
      <alignment horizontal="center" vertical="center"/>
      <protection/>
    </xf>
    <xf numFmtId="0" fontId="4" fillId="33" borderId="11" xfId="57" applyFont="1" applyFill="1" applyBorder="1" applyAlignment="1">
      <alignment horizontal="center"/>
      <protection/>
    </xf>
    <xf numFmtId="0" fontId="4" fillId="33" borderId="12" xfId="57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7"/>
  <sheetViews>
    <sheetView tabSelected="1" zoomScalePageLayoutView="0" workbookViewId="0" topLeftCell="A1">
      <selection activeCell="K30" sqref="K30"/>
    </sheetView>
  </sheetViews>
  <sheetFormatPr defaultColWidth="9.140625" defaultRowHeight="15.75" customHeight="1"/>
  <cols>
    <col min="2" max="2" width="47.57421875" style="0" customWidth="1"/>
    <col min="14" max="14" width="14.00390625" style="0" customWidth="1"/>
    <col min="15" max="15" width="14.28125" style="0" customWidth="1"/>
    <col min="17" max="17" width="14.00390625" style="0" customWidth="1"/>
    <col min="18" max="18" width="13.421875" style="0" customWidth="1"/>
    <col min="19" max="19" width="11.57421875" style="0" customWidth="1"/>
  </cols>
  <sheetData>
    <row r="1" spans="1:19" ht="15.75" customHeight="1">
      <c r="A1" s="1" t="s">
        <v>32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.75" customHeight="1">
      <c r="A2" s="28" t="s">
        <v>55</v>
      </c>
      <c r="B2" s="28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5.75" customHeight="1">
      <c r="A3" s="29" t="s">
        <v>0</v>
      </c>
      <c r="B3" s="30" t="s">
        <v>40</v>
      </c>
      <c r="C3" s="33" t="s">
        <v>1</v>
      </c>
      <c r="D3" s="33"/>
      <c r="E3" s="33"/>
      <c r="F3" s="33"/>
      <c r="G3" s="33"/>
      <c r="H3" s="33"/>
      <c r="I3" s="33"/>
      <c r="J3" s="33"/>
      <c r="K3" s="33"/>
      <c r="L3" s="33"/>
      <c r="M3" s="33" t="s">
        <v>2</v>
      </c>
      <c r="N3" s="33"/>
      <c r="O3" s="33"/>
      <c r="P3" s="33"/>
      <c r="Q3" s="33"/>
      <c r="R3" s="33"/>
      <c r="S3" s="33"/>
    </row>
    <row r="4" spans="1:19" ht="31.5" customHeight="1">
      <c r="A4" s="29"/>
      <c r="B4" s="31"/>
      <c r="C4" s="29" t="s">
        <v>3</v>
      </c>
      <c r="D4" s="29"/>
      <c r="E4" s="29"/>
      <c r="F4" s="29"/>
      <c r="G4" s="29"/>
      <c r="H4" s="29" t="s">
        <v>4</v>
      </c>
      <c r="I4" s="29"/>
      <c r="J4" s="29"/>
      <c r="K4" s="29"/>
      <c r="L4" s="29"/>
      <c r="M4" s="34" t="s">
        <v>5</v>
      </c>
      <c r="N4" s="34"/>
      <c r="O4" s="34"/>
      <c r="P4" s="34" t="s">
        <v>6</v>
      </c>
      <c r="Q4" s="34"/>
      <c r="R4" s="34"/>
      <c r="S4" s="27" t="s">
        <v>39</v>
      </c>
    </row>
    <row r="5" spans="1:19" ht="15.75" customHeight="1">
      <c r="A5" s="29"/>
      <c r="B5" s="31"/>
      <c r="C5" s="3" t="s">
        <v>54</v>
      </c>
      <c r="D5" s="3" t="s">
        <v>50</v>
      </c>
      <c r="E5" s="5" t="s">
        <v>53</v>
      </c>
      <c r="F5" s="5" t="s">
        <v>52</v>
      </c>
      <c r="G5" s="5" t="s">
        <v>53</v>
      </c>
      <c r="H5" s="3" t="s">
        <v>54</v>
      </c>
      <c r="I5" s="3" t="s">
        <v>50</v>
      </c>
      <c r="J5" s="5" t="s">
        <v>53</v>
      </c>
      <c r="K5" s="5" t="s">
        <v>52</v>
      </c>
      <c r="L5" s="5" t="s">
        <v>53</v>
      </c>
      <c r="M5" s="6" t="s">
        <v>56</v>
      </c>
      <c r="N5" s="6" t="s">
        <v>59</v>
      </c>
      <c r="O5" s="6" t="s">
        <v>59</v>
      </c>
      <c r="P5" s="6" t="s">
        <v>56</v>
      </c>
      <c r="Q5" s="6" t="s">
        <v>59</v>
      </c>
      <c r="R5" s="6" t="s">
        <v>59</v>
      </c>
      <c r="S5" s="6" t="s">
        <v>56</v>
      </c>
    </row>
    <row r="6" spans="1:19" ht="15.75" customHeight="1">
      <c r="A6" s="29"/>
      <c r="B6" s="32"/>
      <c r="C6" s="3">
        <v>2022</v>
      </c>
      <c r="D6" s="3">
        <v>2022</v>
      </c>
      <c r="E6" s="3">
        <v>2022</v>
      </c>
      <c r="F6" s="3">
        <v>2021</v>
      </c>
      <c r="G6" s="3">
        <v>2021</v>
      </c>
      <c r="H6" s="3">
        <v>2022</v>
      </c>
      <c r="I6" s="3">
        <v>2022</v>
      </c>
      <c r="J6" s="3">
        <v>2022</v>
      </c>
      <c r="K6" s="3">
        <v>2021</v>
      </c>
      <c r="L6" s="3">
        <v>2021</v>
      </c>
      <c r="M6" s="7" t="s">
        <v>57</v>
      </c>
      <c r="N6" s="8" t="s">
        <v>60</v>
      </c>
      <c r="O6" s="8" t="s">
        <v>58</v>
      </c>
      <c r="P6" s="7" t="s">
        <v>57</v>
      </c>
      <c r="Q6" s="8" t="s">
        <v>60</v>
      </c>
      <c r="R6" s="8" t="s">
        <v>58</v>
      </c>
      <c r="S6" s="7" t="s">
        <v>51</v>
      </c>
    </row>
    <row r="7" spans="1:19" ht="15.75" customHeight="1">
      <c r="A7" s="9"/>
      <c r="B7" s="23" t="s">
        <v>8</v>
      </c>
      <c r="C7" s="21">
        <v>868</v>
      </c>
      <c r="D7" s="21">
        <v>875</v>
      </c>
      <c r="E7" s="21">
        <v>877</v>
      </c>
      <c r="F7" s="21">
        <v>800</v>
      </c>
      <c r="G7" s="21">
        <v>788</v>
      </c>
      <c r="H7" s="21">
        <v>704</v>
      </c>
      <c r="I7" s="21">
        <v>706</v>
      </c>
      <c r="J7" s="21">
        <v>699</v>
      </c>
      <c r="K7" s="21">
        <v>536</v>
      </c>
      <c r="L7" s="15">
        <v>528</v>
      </c>
      <c r="M7" s="12">
        <f>C7/D7*100</f>
        <v>99.2</v>
      </c>
      <c r="N7" s="12">
        <f>E7/F7*100</f>
        <v>109.625</v>
      </c>
      <c r="O7" s="12">
        <f>E7/G7*100</f>
        <v>111.29441624365481</v>
      </c>
      <c r="P7" s="12">
        <f>H7/I7*100</f>
        <v>99.71671388101983</v>
      </c>
      <c r="Q7" s="12">
        <f>J7/K7*100</f>
        <v>130.41044776119404</v>
      </c>
      <c r="R7" s="12">
        <f>J7/L7*100</f>
        <v>132.38636363636365</v>
      </c>
      <c r="S7" s="12">
        <f>P7/103.4*100</f>
        <v>96.43782773793019</v>
      </c>
    </row>
    <row r="8" spans="1:19" ht="15.75" customHeight="1">
      <c r="A8" s="4" t="s">
        <v>9</v>
      </c>
      <c r="B8" s="23" t="s">
        <v>33</v>
      </c>
      <c r="C8" s="17">
        <v>584</v>
      </c>
      <c r="D8" s="17">
        <v>840</v>
      </c>
      <c r="E8" s="17">
        <v>814</v>
      </c>
      <c r="F8" s="17">
        <v>695</v>
      </c>
      <c r="G8" s="17">
        <v>647</v>
      </c>
      <c r="H8" s="20">
        <v>475</v>
      </c>
      <c r="I8" s="20">
        <v>602</v>
      </c>
      <c r="J8" s="20">
        <v>588</v>
      </c>
      <c r="K8" s="20">
        <v>471</v>
      </c>
      <c r="L8" s="16">
        <v>439</v>
      </c>
      <c r="M8" s="19">
        <f aca="true" t="shared" si="0" ref="M8:M26">C8/D8*100</f>
        <v>69.52380952380952</v>
      </c>
      <c r="N8" s="19">
        <f aca="true" t="shared" si="1" ref="N8:N26">E8/F8*100</f>
        <v>117.12230215827337</v>
      </c>
      <c r="O8" s="19">
        <f aca="true" t="shared" si="2" ref="O8:O26">E8/G8*100</f>
        <v>125.8114374034003</v>
      </c>
      <c r="P8" s="19">
        <f aca="true" t="shared" si="3" ref="P8:P26">H8/I8*100</f>
        <v>78.90365448504983</v>
      </c>
      <c r="Q8" s="19">
        <f aca="true" t="shared" si="4" ref="Q8:Q26">J8/K8*100</f>
        <v>124.84076433121018</v>
      </c>
      <c r="R8" s="19">
        <f aca="true" t="shared" si="5" ref="R8:R26">J8/L8*100</f>
        <v>133.94077448747151</v>
      </c>
      <c r="S8" s="19">
        <f aca="true" t="shared" si="6" ref="S8:S26">P8/103.4*100</f>
        <v>76.30914360256268</v>
      </c>
    </row>
    <row r="9" spans="1:19" ht="15.75" customHeight="1">
      <c r="A9" s="4" t="s">
        <v>10</v>
      </c>
      <c r="B9" s="23" t="s">
        <v>11</v>
      </c>
      <c r="C9" s="17">
        <v>1102</v>
      </c>
      <c r="D9" s="17">
        <v>1104</v>
      </c>
      <c r="E9" s="17">
        <v>1095</v>
      </c>
      <c r="F9" s="17">
        <v>1089</v>
      </c>
      <c r="G9" s="17">
        <v>1064</v>
      </c>
      <c r="H9" s="20">
        <v>882</v>
      </c>
      <c r="I9" s="20">
        <v>881</v>
      </c>
      <c r="J9" s="20">
        <v>830</v>
      </c>
      <c r="K9" s="20">
        <v>730</v>
      </c>
      <c r="L9" s="16">
        <v>712</v>
      </c>
      <c r="M9" s="19">
        <f t="shared" si="0"/>
        <v>99.81884057971014</v>
      </c>
      <c r="N9" s="19">
        <f t="shared" si="1"/>
        <v>100.55096418732784</v>
      </c>
      <c r="O9" s="19">
        <f t="shared" si="2"/>
        <v>102.91353383458646</v>
      </c>
      <c r="P9" s="19">
        <f t="shared" si="3"/>
        <v>100.11350737797957</v>
      </c>
      <c r="Q9" s="19">
        <f t="shared" si="4"/>
        <v>113.69863013698631</v>
      </c>
      <c r="R9" s="19">
        <f t="shared" si="5"/>
        <v>116.57303370786516</v>
      </c>
      <c r="S9" s="19">
        <f t="shared" si="6"/>
        <v>96.82157386651797</v>
      </c>
    </row>
    <row r="10" spans="1:19" ht="15.75" customHeight="1">
      <c r="A10" s="4" t="s">
        <v>12</v>
      </c>
      <c r="B10" s="23" t="s">
        <v>13</v>
      </c>
      <c r="C10" s="17">
        <v>699</v>
      </c>
      <c r="D10" s="17">
        <v>700</v>
      </c>
      <c r="E10" s="17">
        <v>686</v>
      </c>
      <c r="F10" s="17">
        <v>587</v>
      </c>
      <c r="G10" s="17">
        <v>575</v>
      </c>
      <c r="H10" s="20">
        <v>572</v>
      </c>
      <c r="I10" s="20">
        <v>571</v>
      </c>
      <c r="J10" s="20">
        <v>544</v>
      </c>
      <c r="K10" s="20">
        <v>393</v>
      </c>
      <c r="L10" s="16">
        <v>384</v>
      </c>
      <c r="M10" s="19">
        <f t="shared" si="0"/>
        <v>99.85714285714286</v>
      </c>
      <c r="N10" s="19">
        <f t="shared" si="1"/>
        <v>116.86541737649063</v>
      </c>
      <c r="O10" s="19">
        <f t="shared" si="2"/>
        <v>119.30434782608697</v>
      </c>
      <c r="P10" s="19">
        <f t="shared" si="3"/>
        <v>100.1751313485114</v>
      </c>
      <c r="Q10" s="19">
        <f t="shared" si="4"/>
        <v>138.42239185750634</v>
      </c>
      <c r="R10" s="19">
        <f t="shared" si="5"/>
        <v>141.66666666666669</v>
      </c>
      <c r="S10" s="19">
        <f t="shared" si="6"/>
        <v>96.88117151693558</v>
      </c>
    </row>
    <row r="11" spans="1:19" ht="15.75" customHeight="1">
      <c r="A11" s="4" t="s">
        <v>14</v>
      </c>
      <c r="B11" s="23" t="s">
        <v>42</v>
      </c>
      <c r="C11" s="17">
        <v>1356</v>
      </c>
      <c r="D11" s="17">
        <v>1427</v>
      </c>
      <c r="E11" s="17">
        <v>1466</v>
      </c>
      <c r="F11" s="17">
        <v>1382</v>
      </c>
      <c r="G11" s="17">
        <v>1375</v>
      </c>
      <c r="H11" s="20">
        <v>1056</v>
      </c>
      <c r="I11" s="20">
        <v>1090</v>
      </c>
      <c r="J11" s="20">
        <v>1083</v>
      </c>
      <c r="K11" s="20">
        <v>926</v>
      </c>
      <c r="L11" s="16">
        <v>918</v>
      </c>
      <c r="M11" s="19">
        <f t="shared" si="0"/>
        <v>95.02452697967765</v>
      </c>
      <c r="N11" s="19">
        <f t="shared" si="1"/>
        <v>106.0781476121563</v>
      </c>
      <c r="O11" s="19">
        <f t="shared" si="2"/>
        <v>106.61818181818181</v>
      </c>
      <c r="P11" s="19">
        <f t="shared" si="3"/>
        <v>96.88073394495413</v>
      </c>
      <c r="Q11" s="19">
        <f t="shared" si="4"/>
        <v>116.95464362850971</v>
      </c>
      <c r="R11" s="19">
        <f t="shared" si="5"/>
        <v>117.97385620915033</v>
      </c>
      <c r="S11" s="19">
        <f t="shared" si="6"/>
        <v>93.69510052703494</v>
      </c>
    </row>
    <row r="12" spans="1:19" ht="15.75" customHeight="1">
      <c r="A12" s="4" t="s">
        <v>15</v>
      </c>
      <c r="B12" s="23" t="s">
        <v>43</v>
      </c>
      <c r="C12" s="17">
        <v>764</v>
      </c>
      <c r="D12" s="17">
        <v>766</v>
      </c>
      <c r="E12" s="17">
        <v>777</v>
      </c>
      <c r="F12" s="17">
        <v>742</v>
      </c>
      <c r="G12" s="17">
        <v>728</v>
      </c>
      <c r="H12" s="20">
        <v>632</v>
      </c>
      <c r="I12" s="20">
        <v>630</v>
      </c>
      <c r="J12" s="20">
        <v>621</v>
      </c>
      <c r="K12" s="20">
        <v>497</v>
      </c>
      <c r="L12" s="16">
        <v>489</v>
      </c>
      <c r="M12" s="19">
        <f t="shared" si="0"/>
        <v>99.73890339425587</v>
      </c>
      <c r="N12" s="19">
        <f t="shared" si="1"/>
        <v>104.71698113207549</v>
      </c>
      <c r="O12" s="19">
        <f t="shared" si="2"/>
        <v>106.73076923076923</v>
      </c>
      <c r="P12" s="19">
        <f t="shared" si="3"/>
        <v>100.31746031746032</v>
      </c>
      <c r="Q12" s="19">
        <f t="shared" si="4"/>
        <v>124.94969818913482</v>
      </c>
      <c r="R12" s="19">
        <f t="shared" si="5"/>
        <v>126.99386503067484</v>
      </c>
      <c r="S12" s="19">
        <f t="shared" si="6"/>
        <v>97.01882042307574</v>
      </c>
    </row>
    <row r="13" spans="1:20" ht="15.75" customHeight="1">
      <c r="A13" s="4" t="s">
        <v>16</v>
      </c>
      <c r="B13" s="23" t="s">
        <v>17</v>
      </c>
      <c r="C13" s="17">
        <v>802</v>
      </c>
      <c r="D13" s="17">
        <v>782</v>
      </c>
      <c r="E13" s="17">
        <v>797</v>
      </c>
      <c r="F13" s="17">
        <v>724</v>
      </c>
      <c r="G13" s="17">
        <v>697</v>
      </c>
      <c r="H13" s="20">
        <v>645</v>
      </c>
      <c r="I13" s="20">
        <v>630</v>
      </c>
      <c r="J13" s="20">
        <v>630</v>
      </c>
      <c r="K13" s="20">
        <v>486</v>
      </c>
      <c r="L13" s="16">
        <v>468</v>
      </c>
      <c r="M13" s="19">
        <f t="shared" si="0"/>
        <v>102.55754475703324</v>
      </c>
      <c r="N13" s="19">
        <f t="shared" si="1"/>
        <v>110.0828729281768</v>
      </c>
      <c r="O13" s="19">
        <f t="shared" si="2"/>
        <v>114.34720229555238</v>
      </c>
      <c r="P13" s="19">
        <f t="shared" si="3"/>
        <v>102.38095238095238</v>
      </c>
      <c r="Q13" s="19">
        <f t="shared" si="4"/>
        <v>129.62962962962962</v>
      </c>
      <c r="R13" s="19">
        <f t="shared" si="5"/>
        <v>134.6153846153846</v>
      </c>
      <c r="S13" s="19">
        <f t="shared" si="6"/>
        <v>99.01446071658837</v>
      </c>
      <c r="T13" t="s">
        <v>41</v>
      </c>
    </row>
    <row r="14" spans="1:19" ht="15.75" customHeight="1">
      <c r="A14" s="4" t="s">
        <v>18</v>
      </c>
      <c r="B14" s="23" t="s">
        <v>44</v>
      </c>
      <c r="C14" s="17">
        <v>712</v>
      </c>
      <c r="D14" s="17">
        <v>711</v>
      </c>
      <c r="E14" s="17">
        <v>709</v>
      </c>
      <c r="F14" s="17">
        <v>597</v>
      </c>
      <c r="G14" s="17">
        <v>585</v>
      </c>
      <c r="H14" s="20">
        <v>587</v>
      </c>
      <c r="I14" s="20">
        <v>585</v>
      </c>
      <c r="J14" s="20">
        <v>568</v>
      </c>
      <c r="K14" s="20">
        <v>398</v>
      </c>
      <c r="L14" s="16">
        <v>393</v>
      </c>
      <c r="M14" s="19">
        <f t="shared" si="0"/>
        <v>100.14064697609003</v>
      </c>
      <c r="N14" s="19">
        <f t="shared" si="1"/>
        <v>118.7604690117253</v>
      </c>
      <c r="O14" s="19">
        <f t="shared" si="2"/>
        <v>121.19658119658119</v>
      </c>
      <c r="P14" s="19">
        <f t="shared" si="3"/>
        <v>100.34188034188034</v>
      </c>
      <c r="Q14" s="19">
        <f t="shared" si="4"/>
        <v>142.71356783919597</v>
      </c>
      <c r="R14" s="19">
        <f t="shared" si="5"/>
        <v>144.529262086514</v>
      </c>
      <c r="S14" s="19">
        <f t="shared" si="6"/>
        <v>97.04243746796938</v>
      </c>
    </row>
    <row r="15" spans="1:23" ht="15.75" customHeight="1">
      <c r="A15" s="4" t="s">
        <v>19</v>
      </c>
      <c r="B15" s="23" t="s">
        <v>34</v>
      </c>
      <c r="C15" s="17">
        <v>848</v>
      </c>
      <c r="D15" s="17">
        <v>865</v>
      </c>
      <c r="E15" s="17">
        <v>855</v>
      </c>
      <c r="F15" s="17">
        <v>772</v>
      </c>
      <c r="G15" s="17">
        <v>774</v>
      </c>
      <c r="H15" s="20">
        <v>689</v>
      </c>
      <c r="I15" s="20">
        <v>701</v>
      </c>
      <c r="J15" s="20">
        <v>679</v>
      </c>
      <c r="K15" s="20">
        <v>518</v>
      </c>
      <c r="L15" s="16">
        <v>519</v>
      </c>
      <c r="M15" s="19">
        <f t="shared" si="0"/>
        <v>98.03468208092485</v>
      </c>
      <c r="N15" s="19">
        <f t="shared" si="1"/>
        <v>110.75129533678756</v>
      </c>
      <c r="O15" s="19">
        <f t="shared" si="2"/>
        <v>110.46511627906976</v>
      </c>
      <c r="P15" s="19">
        <f t="shared" si="3"/>
        <v>98.28815977175464</v>
      </c>
      <c r="Q15" s="19">
        <f t="shared" si="4"/>
        <v>131.08108108108107</v>
      </c>
      <c r="R15" s="19">
        <f t="shared" si="5"/>
        <v>130.82851637764932</v>
      </c>
      <c r="S15" s="19">
        <f t="shared" si="6"/>
        <v>95.05624736146483</v>
      </c>
      <c r="U15" s="11"/>
      <c r="W15" s="26"/>
    </row>
    <row r="16" spans="1:19" ht="15.75" customHeight="1">
      <c r="A16" s="4" t="s">
        <v>7</v>
      </c>
      <c r="B16" s="23" t="s">
        <v>36</v>
      </c>
      <c r="C16" s="17">
        <v>795</v>
      </c>
      <c r="D16" s="17">
        <v>751</v>
      </c>
      <c r="E16" s="17">
        <v>773</v>
      </c>
      <c r="F16" s="17">
        <v>609</v>
      </c>
      <c r="G16" s="17">
        <v>570</v>
      </c>
      <c r="H16" s="20">
        <v>655</v>
      </c>
      <c r="I16" s="20">
        <v>618</v>
      </c>
      <c r="J16" s="20">
        <v>630</v>
      </c>
      <c r="K16" s="20">
        <v>407</v>
      </c>
      <c r="L16" s="16">
        <v>377</v>
      </c>
      <c r="M16" s="19">
        <f t="shared" si="0"/>
        <v>105.85885486018643</v>
      </c>
      <c r="N16" s="19">
        <f t="shared" si="1"/>
        <v>126.92939244663381</v>
      </c>
      <c r="O16" s="19">
        <f t="shared" si="2"/>
        <v>135.6140350877193</v>
      </c>
      <c r="P16" s="19">
        <f t="shared" si="3"/>
        <v>105.98705501618122</v>
      </c>
      <c r="Q16" s="19">
        <f t="shared" si="4"/>
        <v>154.79115479115478</v>
      </c>
      <c r="R16" s="19">
        <f t="shared" si="5"/>
        <v>167.10875331564986</v>
      </c>
      <c r="S16" s="19">
        <f t="shared" si="6"/>
        <v>102.5019874431153</v>
      </c>
    </row>
    <row r="17" spans="1:20" ht="15.75" customHeight="1">
      <c r="A17" s="4" t="s">
        <v>20</v>
      </c>
      <c r="B17" s="23" t="s">
        <v>35</v>
      </c>
      <c r="C17" s="17">
        <v>1136</v>
      </c>
      <c r="D17" s="17">
        <v>1163</v>
      </c>
      <c r="E17" s="17">
        <v>1161</v>
      </c>
      <c r="F17" s="17">
        <v>1031</v>
      </c>
      <c r="G17" s="17">
        <v>1036</v>
      </c>
      <c r="H17" s="20">
        <v>896</v>
      </c>
      <c r="I17" s="20">
        <v>918</v>
      </c>
      <c r="J17" s="20">
        <v>905</v>
      </c>
      <c r="K17" s="20">
        <v>693</v>
      </c>
      <c r="L17" s="16">
        <v>694</v>
      </c>
      <c r="M17" s="19">
        <f t="shared" si="0"/>
        <v>97.67841788478074</v>
      </c>
      <c r="N17" s="19">
        <f t="shared" si="1"/>
        <v>112.60911736178467</v>
      </c>
      <c r="O17" s="19">
        <f t="shared" si="2"/>
        <v>112.06563706563706</v>
      </c>
      <c r="P17" s="19">
        <f t="shared" si="3"/>
        <v>97.60348583877996</v>
      </c>
      <c r="Q17" s="19">
        <f t="shared" si="4"/>
        <v>130.5916305916306</v>
      </c>
      <c r="R17" s="19">
        <f t="shared" si="5"/>
        <v>130.40345821325647</v>
      </c>
      <c r="S17" s="19">
        <f t="shared" si="6"/>
        <v>94.39408688470014</v>
      </c>
      <c r="T17" s="13"/>
    </row>
    <row r="18" spans="1:19" ht="15.75" customHeight="1">
      <c r="A18" s="4" t="s">
        <v>21</v>
      </c>
      <c r="B18" s="23" t="s">
        <v>45</v>
      </c>
      <c r="C18" s="17">
        <v>1555</v>
      </c>
      <c r="D18" s="17">
        <v>1505</v>
      </c>
      <c r="E18" s="17">
        <v>1537</v>
      </c>
      <c r="F18" s="17">
        <v>1427</v>
      </c>
      <c r="G18" s="17">
        <v>1447</v>
      </c>
      <c r="H18" s="20">
        <v>1186</v>
      </c>
      <c r="I18" s="20">
        <v>1156</v>
      </c>
      <c r="J18" s="20">
        <v>1176</v>
      </c>
      <c r="K18" s="20">
        <v>957</v>
      </c>
      <c r="L18" s="18">
        <v>971</v>
      </c>
      <c r="M18" s="19">
        <f t="shared" si="0"/>
        <v>103.32225913621262</v>
      </c>
      <c r="N18" s="19">
        <f t="shared" si="1"/>
        <v>107.70847932725998</v>
      </c>
      <c r="O18" s="19">
        <f t="shared" si="2"/>
        <v>106.21976503109882</v>
      </c>
      <c r="P18" s="19">
        <f t="shared" si="3"/>
        <v>102.59515570934256</v>
      </c>
      <c r="Q18" s="19">
        <f t="shared" si="4"/>
        <v>122.88401253918495</v>
      </c>
      <c r="R18" s="19">
        <f t="shared" si="5"/>
        <v>121.1122554067971</v>
      </c>
      <c r="S18" s="19">
        <f t="shared" si="6"/>
        <v>99.22162060864851</v>
      </c>
    </row>
    <row r="19" spans="1:19" ht="15.75" customHeight="1">
      <c r="A19" s="4" t="s">
        <v>22</v>
      </c>
      <c r="B19" s="23" t="s">
        <v>23</v>
      </c>
      <c r="C19" s="17">
        <v>1154</v>
      </c>
      <c r="D19" s="17">
        <v>1103</v>
      </c>
      <c r="E19" s="17">
        <v>1142</v>
      </c>
      <c r="F19" s="17">
        <v>980</v>
      </c>
      <c r="G19" s="17">
        <v>962</v>
      </c>
      <c r="H19" s="20">
        <v>908</v>
      </c>
      <c r="I19" s="20">
        <v>886</v>
      </c>
      <c r="J19" s="20">
        <v>906</v>
      </c>
      <c r="K19" s="20">
        <v>657</v>
      </c>
      <c r="L19" s="18">
        <v>645</v>
      </c>
      <c r="M19" s="19">
        <f t="shared" si="0"/>
        <v>104.62375339981868</v>
      </c>
      <c r="N19" s="19">
        <f t="shared" si="1"/>
        <v>116.53061224489795</v>
      </c>
      <c r="O19" s="19">
        <f t="shared" si="2"/>
        <v>118.7110187110187</v>
      </c>
      <c r="P19" s="19">
        <f t="shared" si="3"/>
        <v>102.48306997742664</v>
      </c>
      <c r="Q19" s="19">
        <f t="shared" si="4"/>
        <v>137.89954337899545</v>
      </c>
      <c r="R19" s="19">
        <f t="shared" si="5"/>
        <v>140.46511627906978</v>
      </c>
      <c r="S19" s="19">
        <f t="shared" si="6"/>
        <v>99.11322048107024</v>
      </c>
    </row>
    <row r="20" spans="1:19" ht="15.75" customHeight="1">
      <c r="A20" s="4" t="s">
        <v>24</v>
      </c>
      <c r="B20" s="23" t="s">
        <v>46</v>
      </c>
      <c r="C20" s="17">
        <v>820</v>
      </c>
      <c r="D20" s="17">
        <v>816</v>
      </c>
      <c r="E20" s="17">
        <v>810</v>
      </c>
      <c r="F20" s="17">
        <v>684</v>
      </c>
      <c r="G20" s="17">
        <v>682</v>
      </c>
      <c r="H20" s="20">
        <v>662</v>
      </c>
      <c r="I20" s="20">
        <v>661</v>
      </c>
      <c r="J20" s="20">
        <v>651</v>
      </c>
      <c r="K20" s="20">
        <v>458</v>
      </c>
      <c r="L20" s="18">
        <v>456</v>
      </c>
      <c r="M20" s="19">
        <f t="shared" si="0"/>
        <v>100.49019607843137</v>
      </c>
      <c r="N20" s="19">
        <f t="shared" si="1"/>
        <v>118.42105263157893</v>
      </c>
      <c r="O20" s="19">
        <f t="shared" si="2"/>
        <v>118.76832844574781</v>
      </c>
      <c r="P20" s="19">
        <f t="shared" si="3"/>
        <v>100.15128593040848</v>
      </c>
      <c r="Q20" s="19">
        <f t="shared" si="4"/>
        <v>142.13973799126637</v>
      </c>
      <c r="R20" s="19">
        <f t="shared" si="5"/>
        <v>142.76315789473685</v>
      </c>
      <c r="S20" s="19">
        <f t="shared" si="6"/>
        <v>96.85811018414746</v>
      </c>
    </row>
    <row r="21" spans="1:19" ht="15.75" customHeight="1">
      <c r="A21" s="4" t="s">
        <v>25</v>
      </c>
      <c r="B21" s="23" t="s">
        <v>47</v>
      </c>
      <c r="C21" s="17">
        <v>701</v>
      </c>
      <c r="D21" s="17">
        <v>714</v>
      </c>
      <c r="E21" s="17">
        <v>701</v>
      </c>
      <c r="F21" s="17">
        <v>571</v>
      </c>
      <c r="G21" s="17">
        <v>524</v>
      </c>
      <c r="H21" s="20">
        <v>581</v>
      </c>
      <c r="I21" s="20">
        <v>588</v>
      </c>
      <c r="J21" s="20">
        <v>564</v>
      </c>
      <c r="K21" s="20">
        <v>384</v>
      </c>
      <c r="L21" s="18">
        <v>352</v>
      </c>
      <c r="M21" s="19">
        <f t="shared" si="0"/>
        <v>98.17927170868347</v>
      </c>
      <c r="N21" s="19">
        <f t="shared" si="1"/>
        <v>122.76707530647985</v>
      </c>
      <c r="O21" s="19">
        <f t="shared" si="2"/>
        <v>133.77862595419847</v>
      </c>
      <c r="P21" s="19">
        <f t="shared" si="3"/>
        <v>98.80952380952381</v>
      </c>
      <c r="Q21" s="19">
        <f t="shared" si="4"/>
        <v>146.875</v>
      </c>
      <c r="R21" s="19">
        <f t="shared" si="5"/>
        <v>160.22727272727272</v>
      </c>
      <c r="S21" s="19">
        <f t="shared" si="6"/>
        <v>95.56046790089343</v>
      </c>
    </row>
    <row r="22" spans="1:19" ht="15.75" customHeight="1">
      <c r="A22" s="4" t="s">
        <v>26</v>
      </c>
      <c r="B22" s="24" t="s">
        <v>48</v>
      </c>
      <c r="C22" s="17">
        <v>897</v>
      </c>
      <c r="D22" s="17">
        <v>935</v>
      </c>
      <c r="E22" s="17">
        <v>910</v>
      </c>
      <c r="F22" s="17">
        <v>909</v>
      </c>
      <c r="G22" s="17">
        <v>889</v>
      </c>
      <c r="H22" s="20">
        <v>729</v>
      </c>
      <c r="I22" s="20">
        <v>751</v>
      </c>
      <c r="J22" s="20">
        <v>732</v>
      </c>
      <c r="K22" s="20">
        <v>608</v>
      </c>
      <c r="L22" s="18">
        <v>595</v>
      </c>
      <c r="M22" s="19">
        <f t="shared" si="0"/>
        <v>95.93582887700535</v>
      </c>
      <c r="N22" s="19">
        <f t="shared" si="1"/>
        <v>100.1100110011001</v>
      </c>
      <c r="O22" s="19">
        <f t="shared" si="2"/>
        <v>102.36220472440945</v>
      </c>
      <c r="P22" s="19">
        <f t="shared" si="3"/>
        <v>97.07057256990679</v>
      </c>
      <c r="Q22" s="19">
        <f t="shared" si="4"/>
        <v>120.39473684210526</v>
      </c>
      <c r="R22" s="19">
        <f t="shared" si="5"/>
        <v>123.02521008403362</v>
      </c>
      <c r="S22" s="19">
        <f t="shared" si="6"/>
        <v>93.87869687611874</v>
      </c>
    </row>
    <row r="23" spans="1:19" ht="15.75" customHeight="1">
      <c r="A23" s="4" t="s">
        <v>27</v>
      </c>
      <c r="B23" s="22" t="s">
        <v>28</v>
      </c>
      <c r="C23" s="17">
        <v>842</v>
      </c>
      <c r="D23" s="17">
        <v>840</v>
      </c>
      <c r="E23" s="17">
        <v>835</v>
      </c>
      <c r="F23" s="17">
        <v>821</v>
      </c>
      <c r="G23" s="17">
        <v>822</v>
      </c>
      <c r="H23" s="20">
        <v>691</v>
      </c>
      <c r="I23" s="20">
        <v>688</v>
      </c>
      <c r="J23" s="20">
        <v>684</v>
      </c>
      <c r="K23" s="20">
        <v>550</v>
      </c>
      <c r="L23" s="18">
        <v>550</v>
      </c>
      <c r="M23" s="19">
        <f t="shared" si="0"/>
        <v>100.23809523809524</v>
      </c>
      <c r="N23" s="19">
        <f t="shared" si="1"/>
        <v>101.70523751522533</v>
      </c>
      <c r="O23" s="19">
        <f t="shared" si="2"/>
        <v>101.58150851581509</v>
      </c>
      <c r="P23" s="19">
        <f t="shared" si="3"/>
        <v>100.4360465116279</v>
      </c>
      <c r="Q23" s="19">
        <f t="shared" si="4"/>
        <v>124.36363636363636</v>
      </c>
      <c r="R23" s="19">
        <f t="shared" si="5"/>
        <v>124.36363636363636</v>
      </c>
      <c r="S23" s="19">
        <f t="shared" si="6"/>
        <v>97.13350726463045</v>
      </c>
    </row>
    <row r="24" spans="1:19" ht="15.75" customHeight="1">
      <c r="A24" s="4" t="s">
        <v>29</v>
      </c>
      <c r="B24" s="25" t="s">
        <v>37</v>
      </c>
      <c r="C24" s="17">
        <v>1032</v>
      </c>
      <c r="D24" s="17">
        <v>1025</v>
      </c>
      <c r="E24" s="17">
        <v>1070</v>
      </c>
      <c r="F24" s="17">
        <v>968</v>
      </c>
      <c r="G24" s="17">
        <v>956</v>
      </c>
      <c r="H24" s="20">
        <v>831</v>
      </c>
      <c r="I24" s="20">
        <v>820</v>
      </c>
      <c r="J24" s="20">
        <v>848</v>
      </c>
      <c r="K24" s="20">
        <v>650</v>
      </c>
      <c r="L24" s="18">
        <v>644</v>
      </c>
      <c r="M24" s="19">
        <f t="shared" si="0"/>
        <v>100.6829268292683</v>
      </c>
      <c r="N24" s="19">
        <f t="shared" si="1"/>
        <v>110.53719008264463</v>
      </c>
      <c r="O24" s="19">
        <f t="shared" si="2"/>
        <v>111.92468619246863</v>
      </c>
      <c r="P24" s="19">
        <f t="shared" si="3"/>
        <v>101.34146341463415</v>
      </c>
      <c r="Q24" s="19">
        <f t="shared" si="4"/>
        <v>130.46153846153845</v>
      </c>
      <c r="R24" s="19">
        <f t="shared" si="5"/>
        <v>131.67701863354037</v>
      </c>
      <c r="S24" s="19">
        <f t="shared" si="6"/>
        <v>98.00915223852431</v>
      </c>
    </row>
    <row r="25" spans="1:19" ht="15.75" customHeight="1">
      <c r="A25" s="4" t="s">
        <v>30</v>
      </c>
      <c r="B25" s="22" t="s">
        <v>38</v>
      </c>
      <c r="C25" s="17">
        <v>755</v>
      </c>
      <c r="D25" s="17">
        <v>753</v>
      </c>
      <c r="E25" s="17">
        <v>769</v>
      </c>
      <c r="F25" s="17">
        <v>651</v>
      </c>
      <c r="G25" s="17">
        <v>626</v>
      </c>
      <c r="H25" s="20">
        <v>616</v>
      </c>
      <c r="I25" s="20">
        <v>616</v>
      </c>
      <c r="J25" s="20">
        <v>622</v>
      </c>
      <c r="K25" s="20">
        <v>437</v>
      </c>
      <c r="L25" s="18">
        <v>419</v>
      </c>
      <c r="M25" s="19">
        <f t="shared" si="0"/>
        <v>100.265604249668</v>
      </c>
      <c r="N25" s="19">
        <f t="shared" si="1"/>
        <v>118.12596006144393</v>
      </c>
      <c r="O25" s="19">
        <f t="shared" si="2"/>
        <v>122.84345047923321</v>
      </c>
      <c r="P25" s="19">
        <f t="shared" si="3"/>
        <v>100</v>
      </c>
      <c r="Q25" s="19">
        <f t="shared" si="4"/>
        <v>142.33409610983983</v>
      </c>
      <c r="R25" s="19">
        <f t="shared" si="5"/>
        <v>148.4486873508353</v>
      </c>
      <c r="S25" s="19">
        <f t="shared" si="6"/>
        <v>96.71179883945841</v>
      </c>
    </row>
    <row r="26" spans="1:19" ht="15.75" customHeight="1">
      <c r="A26" s="10" t="s">
        <v>31</v>
      </c>
      <c r="B26" s="22" t="s">
        <v>49</v>
      </c>
      <c r="C26" s="17">
        <v>794</v>
      </c>
      <c r="D26" s="17">
        <v>808</v>
      </c>
      <c r="E26" s="17">
        <v>813</v>
      </c>
      <c r="F26" s="17">
        <v>695</v>
      </c>
      <c r="G26" s="17">
        <v>662</v>
      </c>
      <c r="H26" s="20">
        <v>648</v>
      </c>
      <c r="I26" s="20">
        <v>660</v>
      </c>
      <c r="J26" s="20">
        <v>659</v>
      </c>
      <c r="K26" s="20">
        <v>466</v>
      </c>
      <c r="L26" s="18">
        <v>441</v>
      </c>
      <c r="M26" s="19">
        <f t="shared" si="0"/>
        <v>98.26732673267327</v>
      </c>
      <c r="N26" s="19">
        <f t="shared" si="1"/>
        <v>116.97841726618705</v>
      </c>
      <c r="O26" s="19">
        <f t="shared" si="2"/>
        <v>122.80966767371602</v>
      </c>
      <c r="P26" s="19">
        <f t="shared" si="3"/>
        <v>98.18181818181819</v>
      </c>
      <c r="Q26" s="19">
        <f t="shared" si="4"/>
        <v>141.41630901287553</v>
      </c>
      <c r="R26" s="19">
        <f t="shared" si="5"/>
        <v>149.4331065759637</v>
      </c>
      <c r="S26" s="19">
        <f t="shared" si="6"/>
        <v>94.9534024969228</v>
      </c>
    </row>
    <row r="27" spans="13:15" ht="15.75" customHeight="1">
      <c r="M27" s="14"/>
      <c r="N27" s="14"/>
      <c r="O27" s="14"/>
    </row>
  </sheetData>
  <sheetProtection/>
  <mergeCells count="9">
    <mergeCell ref="A2:B2"/>
    <mergeCell ref="A3:A6"/>
    <mergeCell ref="B3:B6"/>
    <mergeCell ref="C3:L3"/>
    <mergeCell ref="M3:S3"/>
    <mergeCell ref="C4:G4"/>
    <mergeCell ref="H4:L4"/>
    <mergeCell ref="M4:O4"/>
    <mergeCell ref="P4:R4"/>
  </mergeCells>
  <printOptions/>
  <pageMargins left="0.7" right="0.7" top="0.75" bottom="0.75" header="0.3" footer="0.3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vujicic</dc:creator>
  <cp:keywords/>
  <dc:description/>
  <cp:lastModifiedBy>Radule Lainovic</cp:lastModifiedBy>
  <cp:lastPrinted>2022-04-26T11:04:03Z</cp:lastPrinted>
  <dcterms:created xsi:type="dcterms:W3CDTF">2012-03-01T11:13:24Z</dcterms:created>
  <dcterms:modified xsi:type="dcterms:W3CDTF">2022-04-26T11:17:31Z</dcterms:modified>
  <cp:category/>
  <cp:version/>
  <cp:contentType/>
  <cp:contentStatus/>
</cp:coreProperties>
</file>