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<sst xmlns="http://schemas.openxmlformats.org/spreadsheetml/2006/main" count="75" uniqueCount="63">
  <si>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</si>
  <si>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</si>
  <si>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</si>
  <si>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</si>
  <si>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</si>
  <si>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</si>
  <si>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</si>
  <si>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</si>
  <si>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</si>
  <si>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</si>
  <si>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</si>
  <si>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</si>
  <si>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</si>
  <si>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</si>
  <si>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</si>
  <si>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</si>
  <si>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</si>
  <si>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</si>
  <si>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</si>
  <si>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</si>
  <si>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</si>
  <si>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</si>
  <si>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</si>
  <si>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</si>
  <si>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</si>
  <si>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</si>
  <si>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</si>
  <si>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</si>
  <si>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</si>
  <si>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</si>
  <si>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</si>
  <si>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</si>
  <si>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</si>
  <si>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</si>
  <si>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</si>
  <si>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</si>
  <si>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</si>
  <si>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</si>
  <si>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</si>
  <si>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</si>
  <si>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</si>
  <si>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</si>
  <si>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Snabdijevanje el. energ., gasom, parom I klimatizacija</t>
  </si>
  <si>
    <t>Snabdijevanje vodom, upravljanje otpadnim vodama</t>
  </si>
  <si>
    <t>Trgovina na veliko i malo, opravka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</si>
  <si>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</si>
  <si>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</si>
  <si>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</si>
  <si>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</si>
  <si>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</si>
  <si>
    <t>Decembar 2021.godine</t>
  </si>
  <si>
    <t>XII</t>
  </si>
  <si>
    <t>Ø</t>
  </si>
  <si>
    <t>II pol.</t>
  </si>
  <si>
    <t>I pol.</t>
  </si>
  <si>
    <t>XII-2021</t>
  </si>
  <si>
    <t>XI -2021</t>
  </si>
  <si>
    <r>
      <t xml:space="preserve"> </t>
    </r>
    <r>
      <rPr>
        <b/>
        <u val="single"/>
        <sz val="9"/>
        <rFont val="Calibri"/>
        <family val="2"/>
      </rPr>
      <t>Ø</t>
    </r>
    <r>
      <rPr>
        <b/>
        <u val="single"/>
        <sz val="9"/>
        <rFont val="Arial"/>
        <family val="2"/>
      </rPr>
      <t xml:space="preserve"> 2021</t>
    </r>
  </si>
  <si>
    <r>
      <t xml:space="preserve">   </t>
    </r>
    <r>
      <rPr>
        <b/>
        <sz val="9"/>
        <color indexed="8"/>
        <rFont val="Calibri"/>
        <family val="2"/>
      </rPr>
      <t>Ø</t>
    </r>
    <r>
      <rPr>
        <b/>
        <sz val="9"/>
        <color indexed="8"/>
        <rFont val="Arial"/>
        <family val="2"/>
      </rPr>
      <t xml:space="preserve">  2020</t>
    </r>
  </si>
  <si>
    <t xml:space="preserve"> II pol 2021</t>
  </si>
  <si>
    <t xml:space="preserve">     I pol  2021</t>
  </si>
  <si>
    <r>
      <rPr>
        <b/>
        <u val="single"/>
        <sz val="9"/>
        <rFont val="Calibri"/>
        <family val="2"/>
      </rPr>
      <t xml:space="preserve">Ø </t>
    </r>
    <r>
      <rPr>
        <b/>
        <u val="single"/>
        <sz val="9"/>
        <rFont val="Arial"/>
        <family val="2"/>
      </rPr>
      <t>2021</t>
    </r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</si>
  <si>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2020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</si>
</sst>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8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9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48" fillId="33" borderId="11" xfId="0" applyFont="1" applyFill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3" fontId="48" fillId="33" borderId="11" xfId="0" applyNumberFormat="1" applyFont="1" applyFill="1" applyBorder="1" applyAlignment="1">
      <alignment horizontal="right" wrapText="1"/>
    </xf>
    <xf numFmtId="3" fontId="49" fillId="33" borderId="11" xfId="0" applyNumberFormat="1" applyFont="1" applyFill="1" applyBorder="1" applyAlignment="1">
      <alignment horizontal="right"/>
    </xf>
    <xf numFmtId="0" fontId="49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8" fillId="33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I7" sqref="I7"/>
    </sheetView>
  </sheetViews>
  <sheetFormatPr defaultColWidth="9.140625" defaultRowHeight="15.75" customHeight="1"/>
  <cols>
    <col min="2" max="2" width="47.57421875" style="0" customWidth="1"/>
    <col min="15" max="15" width="12.7109375" style="0" customWidth="1"/>
    <col min="18" max="18" width="13.421875" style="0" customWidth="1"/>
    <col min="19" max="19" width="11.57421875" style="0" customWidth="1"/>
  </cols>
  <sheetData>
    <row r="1" spans="1:19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31" t="s">
        <v>50</v>
      </c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customHeight="1">
      <c r="A3" s="32" t="s">
        <v>0</v>
      </c>
      <c r="B3" s="33" t="s">
        <v>40</v>
      </c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 t="s">
        <v>2</v>
      </c>
      <c r="N3" s="36"/>
      <c r="O3" s="36"/>
      <c r="P3" s="36"/>
      <c r="Q3" s="36"/>
      <c r="R3" s="36"/>
      <c r="S3" s="36"/>
    </row>
    <row r="4" spans="1:19" ht="31.5" customHeight="1">
      <c r="A4" s="32"/>
      <c r="B4" s="34"/>
      <c r="C4" s="32" t="s">
        <v>3</v>
      </c>
      <c r="D4" s="32"/>
      <c r="E4" s="32"/>
      <c r="F4" s="32"/>
      <c r="G4" s="32"/>
      <c r="H4" s="32" t="s">
        <v>4</v>
      </c>
      <c r="I4" s="32"/>
      <c r="J4" s="32"/>
      <c r="K4" s="32"/>
      <c r="L4" s="32"/>
      <c r="M4" s="37" t="s">
        <v>5</v>
      </c>
      <c r="N4" s="37"/>
      <c r="O4" s="37"/>
      <c r="P4" s="37" t="s">
        <v>6</v>
      </c>
      <c r="Q4" s="37"/>
      <c r="R4" s="37"/>
      <c r="S4" s="30" t="s">
        <v>39</v>
      </c>
    </row>
    <row r="5" spans="1:19" ht="15.75" customHeight="1">
      <c r="A5" s="32"/>
      <c r="B5" s="34"/>
      <c r="C5" s="3" t="s">
        <v>51</v>
      </c>
      <c r="D5" s="5" t="s">
        <v>52</v>
      </c>
      <c r="E5" s="5" t="s">
        <v>52</v>
      </c>
      <c r="F5" s="5" t="s">
        <v>53</v>
      </c>
      <c r="G5" s="5" t="s">
        <v>54</v>
      </c>
      <c r="H5" s="3" t="s">
        <v>51</v>
      </c>
      <c r="I5" s="5" t="s">
        <v>52</v>
      </c>
      <c r="J5" s="5" t="s">
        <v>52</v>
      </c>
      <c r="K5" s="5" t="s">
        <v>53</v>
      </c>
      <c r="L5" s="5" t="s">
        <v>54</v>
      </c>
      <c r="M5" s="6" t="s">
        <v>55</v>
      </c>
      <c r="N5" s="6" t="s">
        <v>57</v>
      </c>
      <c r="O5" s="6" t="s">
        <v>59</v>
      </c>
      <c r="P5" s="6" t="s">
        <v>55</v>
      </c>
      <c r="Q5" s="6" t="s">
        <v>57</v>
      </c>
      <c r="R5" s="6" t="s">
        <v>59</v>
      </c>
      <c r="S5" s="6" t="s">
        <v>61</v>
      </c>
    </row>
    <row r="6" spans="1:19" ht="15.75" customHeight="1">
      <c r="A6" s="32"/>
      <c r="B6" s="35"/>
      <c r="C6" s="3">
        <v>2021</v>
      </c>
      <c r="D6" s="3">
        <v>2021</v>
      </c>
      <c r="E6" s="3">
        <v>2020</v>
      </c>
      <c r="F6" s="3">
        <v>2021</v>
      </c>
      <c r="G6" s="3">
        <v>2021</v>
      </c>
      <c r="H6" s="3">
        <v>2021</v>
      </c>
      <c r="I6" s="3">
        <v>2021</v>
      </c>
      <c r="J6" s="3">
        <v>2020</v>
      </c>
      <c r="K6" s="3">
        <v>2021</v>
      </c>
      <c r="L6" s="3">
        <v>2021</v>
      </c>
      <c r="M6" s="7" t="s">
        <v>56</v>
      </c>
      <c r="N6" s="8" t="s">
        <v>58</v>
      </c>
      <c r="O6" s="8" t="s">
        <v>60</v>
      </c>
      <c r="P6" s="7" t="s">
        <v>56</v>
      </c>
      <c r="Q6" s="8" t="s">
        <v>58</v>
      </c>
      <c r="R6" s="8" t="s">
        <v>60</v>
      </c>
      <c r="S6" s="7" t="s">
        <v>62</v>
      </c>
    </row>
    <row r="7" spans="1:19" ht="15.75" customHeight="1">
      <c r="A7" s="9"/>
      <c r="B7" s="26" t="s">
        <v>8</v>
      </c>
      <c r="C7" s="22">
        <v>802</v>
      </c>
      <c r="D7" s="18">
        <v>793</v>
      </c>
      <c r="E7" s="22">
        <v>783</v>
      </c>
      <c r="F7" s="22">
        <v>797</v>
      </c>
      <c r="G7" s="18">
        <v>790</v>
      </c>
      <c r="H7" s="24">
        <v>537</v>
      </c>
      <c r="I7" s="16">
        <v>532</v>
      </c>
      <c r="J7" s="16">
        <v>524</v>
      </c>
      <c r="K7" s="22">
        <v>534</v>
      </c>
      <c r="L7" s="16">
        <v>529</v>
      </c>
      <c r="M7" s="12">
        <v>100.37546933667083</v>
      </c>
      <c r="N7" s="12">
        <f>D7/E7*100</f>
        <v>101.2771392081737</v>
      </c>
      <c r="O7" s="12">
        <f>F7/G7*100</f>
        <v>100.8860759493671</v>
      </c>
      <c r="P7" s="12">
        <v>100.37383177570094</v>
      </c>
      <c r="Q7" s="12">
        <f>I7/J7*100</f>
        <v>101.52671755725191</v>
      </c>
      <c r="R7" s="12">
        <f>K7/L7*100</f>
        <v>100.945179584121</v>
      </c>
      <c r="S7" s="12">
        <f>Q7/102.4*100</f>
        <v>99.14718511450383</v>
      </c>
    </row>
    <row r="8" spans="1:19" ht="15.75" customHeight="1">
      <c r="A8" s="4" t="s">
        <v>9</v>
      </c>
      <c r="B8" s="26" t="s">
        <v>33</v>
      </c>
      <c r="C8" s="19">
        <v>676</v>
      </c>
      <c r="D8" s="19">
        <v>668</v>
      </c>
      <c r="E8" s="19">
        <v>766</v>
      </c>
      <c r="F8" s="19">
        <v>690</v>
      </c>
      <c r="G8" s="19">
        <v>644</v>
      </c>
      <c r="H8" s="23">
        <v>458</v>
      </c>
      <c r="I8" s="17">
        <v>452</v>
      </c>
      <c r="J8" s="17">
        <v>521</v>
      </c>
      <c r="K8" s="19">
        <v>467</v>
      </c>
      <c r="L8" s="17">
        <v>436</v>
      </c>
      <c r="M8" s="21">
        <v>96.29629629629629</v>
      </c>
      <c r="N8" s="21">
        <f aca="true" t="shared" si="0" ref="N8:N26">D8/E8*100</f>
        <v>87.20626631853786</v>
      </c>
      <c r="O8" s="21">
        <f aca="true" t="shared" si="1" ref="O8:O26">F8/G8*100</f>
        <v>107.14285714285714</v>
      </c>
      <c r="P8" s="21">
        <v>96.42105263157895</v>
      </c>
      <c r="Q8" s="21">
        <f aca="true" t="shared" si="2" ref="Q8:Q26">I8/J8*100</f>
        <v>86.75623800383877</v>
      </c>
      <c r="R8" s="21">
        <f aca="true" t="shared" si="3" ref="R8:R26">K8/L8*100</f>
        <v>107.11009174311927</v>
      </c>
      <c r="S8" s="21">
        <f aca="true" t="shared" si="4" ref="S8:S26">Q8/102.4*100</f>
        <v>84.72288867562379</v>
      </c>
    </row>
    <row r="9" spans="1:19" ht="15.75" customHeight="1">
      <c r="A9" s="4" t="s">
        <v>10</v>
      </c>
      <c r="B9" s="26" t="s">
        <v>11</v>
      </c>
      <c r="C9" s="19">
        <v>1100</v>
      </c>
      <c r="D9" s="19">
        <v>1068</v>
      </c>
      <c r="E9" s="19">
        <v>1050</v>
      </c>
      <c r="F9" s="19">
        <v>1078</v>
      </c>
      <c r="G9" s="19">
        <v>1058</v>
      </c>
      <c r="H9" s="23">
        <v>737</v>
      </c>
      <c r="I9" s="17">
        <v>716</v>
      </c>
      <c r="J9" s="17">
        <v>703</v>
      </c>
      <c r="K9" s="19">
        <v>722</v>
      </c>
      <c r="L9" s="17">
        <v>709</v>
      </c>
      <c r="M9" s="21">
        <v>100.91743119266054</v>
      </c>
      <c r="N9" s="21">
        <f t="shared" si="0"/>
        <v>101.71428571428571</v>
      </c>
      <c r="O9" s="21">
        <f t="shared" si="1"/>
        <v>101.89035916824196</v>
      </c>
      <c r="P9" s="21">
        <v>100.95890410958903</v>
      </c>
      <c r="Q9" s="21">
        <f t="shared" si="2"/>
        <v>101.84921763869133</v>
      </c>
      <c r="R9" s="21">
        <f t="shared" si="3"/>
        <v>101.83356840620593</v>
      </c>
      <c r="S9" s="21">
        <f t="shared" si="4"/>
        <v>99.46212660028449</v>
      </c>
    </row>
    <row r="10" spans="1:19" ht="15.75" customHeight="1">
      <c r="A10" s="4" t="s">
        <v>12</v>
      </c>
      <c r="B10" s="26" t="s">
        <v>13</v>
      </c>
      <c r="C10" s="19">
        <v>588</v>
      </c>
      <c r="D10" s="19">
        <v>585</v>
      </c>
      <c r="E10" s="19">
        <v>615</v>
      </c>
      <c r="F10" s="19">
        <v>582</v>
      </c>
      <c r="G10" s="19">
        <v>587</v>
      </c>
      <c r="H10" s="23">
        <v>394</v>
      </c>
      <c r="I10" s="17">
        <v>392</v>
      </c>
      <c r="J10" s="17">
        <v>412</v>
      </c>
      <c r="K10" s="19">
        <v>390</v>
      </c>
      <c r="L10" s="17">
        <v>393</v>
      </c>
      <c r="M10" s="21">
        <v>99.66101694915255</v>
      </c>
      <c r="N10" s="21">
        <f t="shared" si="0"/>
        <v>95.1219512195122</v>
      </c>
      <c r="O10" s="21">
        <f t="shared" si="1"/>
        <v>99.14821124361158</v>
      </c>
      <c r="P10" s="21">
        <v>99.74683544303798</v>
      </c>
      <c r="Q10" s="21">
        <f t="shared" si="2"/>
        <v>95.14563106796116</v>
      </c>
      <c r="R10" s="21">
        <f t="shared" si="3"/>
        <v>99.23664122137404</v>
      </c>
      <c r="S10" s="21">
        <f t="shared" si="4"/>
        <v>92.91565533980581</v>
      </c>
    </row>
    <row r="11" spans="1:19" ht="15.75" customHeight="1">
      <c r="A11" s="4" t="s">
        <v>14</v>
      </c>
      <c r="B11" s="26" t="s">
        <v>42</v>
      </c>
      <c r="C11" s="19">
        <v>1386</v>
      </c>
      <c r="D11" s="19">
        <v>1381</v>
      </c>
      <c r="E11" s="19">
        <v>1385</v>
      </c>
      <c r="F11" s="19">
        <v>1385</v>
      </c>
      <c r="G11" s="19">
        <v>1376</v>
      </c>
      <c r="H11" s="23">
        <v>928</v>
      </c>
      <c r="I11" s="17">
        <v>924</v>
      </c>
      <c r="J11" s="17">
        <v>916</v>
      </c>
      <c r="K11" s="19">
        <v>928</v>
      </c>
      <c r="L11" s="17">
        <v>921</v>
      </c>
      <c r="M11" s="21">
        <v>100.7267441860465</v>
      </c>
      <c r="N11" s="21">
        <f t="shared" si="0"/>
        <v>99.71119133574007</v>
      </c>
      <c r="O11" s="21">
        <f t="shared" si="1"/>
        <v>100.65406976744187</v>
      </c>
      <c r="P11" s="21">
        <v>100.65075921908895</v>
      </c>
      <c r="Q11" s="21">
        <f t="shared" si="2"/>
        <v>100.87336244541486</v>
      </c>
      <c r="R11" s="21">
        <f t="shared" si="3"/>
        <v>100.7600434310532</v>
      </c>
      <c r="S11" s="21">
        <f t="shared" si="4"/>
        <v>98.50914301310044</v>
      </c>
    </row>
    <row r="12" spans="1:19" ht="15.75" customHeight="1">
      <c r="A12" s="4" t="s">
        <v>15</v>
      </c>
      <c r="B12" s="26" t="s">
        <v>43</v>
      </c>
      <c r="C12" s="19">
        <v>745</v>
      </c>
      <c r="D12" s="19">
        <v>733</v>
      </c>
      <c r="E12" s="19">
        <v>735</v>
      </c>
      <c r="F12" s="19">
        <v>742</v>
      </c>
      <c r="G12" s="19">
        <v>724</v>
      </c>
      <c r="H12" s="23">
        <v>500</v>
      </c>
      <c r="I12" s="17">
        <v>492</v>
      </c>
      <c r="J12" s="17">
        <v>492</v>
      </c>
      <c r="K12" s="19">
        <v>497</v>
      </c>
      <c r="L12" s="17">
        <v>486</v>
      </c>
      <c r="M12" s="21">
        <v>100.67567567567568</v>
      </c>
      <c r="N12" s="21">
        <f t="shared" si="0"/>
        <v>99.72789115646259</v>
      </c>
      <c r="O12" s="21">
        <f t="shared" si="1"/>
        <v>102.48618784530387</v>
      </c>
      <c r="P12" s="21">
        <v>101.01010101010101</v>
      </c>
      <c r="Q12" s="21">
        <f t="shared" si="2"/>
        <v>100</v>
      </c>
      <c r="R12" s="21">
        <f t="shared" si="3"/>
        <v>102.2633744855967</v>
      </c>
      <c r="S12" s="21">
        <f t="shared" si="4"/>
        <v>97.65625</v>
      </c>
    </row>
    <row r="13" spans="1:20" ht="15.75" customHeight="1">
      <c r="A13" s="4" t="s">
        <v>16</v>
      </c>
      <c r="B13" s="26" t="s">
        <v>17</v>
      </c>
      <c r="C13" s="19">
        <v>730</v>
      </c>
      <c r="D13" s="19">
        <v>706</v>
      </c>
      <c r="E13" s="19">
        <v>664</v>
      </c>
      <c r="F13" s="19">
        <v>716</v>
      </c>
      <c r="G13" s="19">
        <v>697</v>
      </c>
      <c r="H13" s="23">
        <v>491</v>
      </c>
      <c r="I13" s="17">
        <v>474</v>
      </c>
      <c r="J13" s="17">
        <v>446</v>
      </c>
      <c r="K13" s="19">
        <v>481</v>
      </c>
      <c r="L13" s="17">
        <v>468</v>
      </c>
      <c r="M13" s="21">
        <v>101.10803324099722</v>
      </c>
      <c r="N13" s="21">
        <f t="shared" si="0"/>
        <v>106.32530120481927</v>
      </c>
      <c r="O13" s="21">
        <f t="shared" si="1"/>
        <v>102.72596843615496</v>
      </c>
      <c r="P13" s="21">
        <v>101.23711340206185</v>
      </c>
      <c r="Q13" s="21">
        <f t="shared" si="2"/>
        <v>106.27802690582959</v>
      </c>
      <c r="R13" s="21">
        <f t="shared" si="3"/>
        <v>102.77777777777777</v>
      </c>
      <c r="S13" s="21">
        <f t="shared" si="4"/>
        <v>103.7871356502242</v>
      </c>
      <c r="T13" t="s">
        <v>41</v>
      </c>
    </row>
    <row r="14" spans="1:19" ht="15.75" customHeight="1">
      <c r="A14" s="4" t="s">
        <v>18</v>
      </c>
      <c r="B14" s="26" t="s">
        <v>44</v>
      </c>
      <c r="C14" s="19">
        <v>596</v>
      </c>
      <c r="D14" s="19">
        <v>591</v>
      </c>
      <c r="E14" s="19">
        <v>573</v>
      </c>
      <c r="F14" s="19">
        <v>596</v>
      </c>
      <c r="G14" s="19">
        <v>585</v>
      </c>
      <c r="H14" s="23">
        <v>398</v>
      </c>
      <c r="I14" s="17">
        <v>395</v>
      </c>
      <c r="J14" s="17">
        <v>384</v>
      </c>
      <c r="K14" s="19">
        <v>398</v>
      </c>
      <c r="L14" s="17">
        <v>392</v>
      </c>
      <c r="M14" s="21">
        <v>99.4991652754591</v>
      </c>
      <c r="N14" s="21">
        <f t="shared" si="0"/>
        <v>103.1413612565445</v>
      </c>
      <c r="O14" s="21">
        <f t="shared" si="1"/>
        <v>101.88034188034187</v>
      </c>
      <c r="P14" s="21">
        <v>99.5</v>
      </c>
      <c r="Q14" s="21">
        <f t="shared" si="2"/>
        <v>102.86458333333333</v>
      </c>
      <c r="R14" s="21">
        <f t="shared" si="3"/>
        <v>101.53061224489797</v>
      </c>
      <c r="S14" s="21">
        <f t="shared" si="4"/>
        <v>100.45369466145833</v>
      </c>
    </row>
    <row r="15" spans="1:23" ht="15.75" customHeight="1">
      <c r="A15" s="4" t="s">
        <v>19</v>
      </c>
      <c r="B15" s="26" t="s">
        <v>34</v>
      </c>
      <c r="C15" s="19">
        <v>774</v>
      </c>
      <c r="D15" s="19">
        <v>767</v>
      </c>
      <c r="E15" s="19">
        <v>797</v>
      </c>
      <c r="F15" s="19">
        <v>767</v>
      </c>
      <c r="G15" s="19">
        <v>766</v>
      </c>
      <c r="H15" s="23">
        <v>519</v>
      </c>
      <c r="I15" s="17">
        <v>514</v>
      </c>
      <c r="J15" s="17">
        <v>533</v>
      </c>
      <c r="K15" s="19">
        <v>514</v>
      </c>
      <c r="L15" s="17">
        <v>514</v>
      </c>
      <c r="M15" s="21">
        <v>100.25906735751295</v>
      </c>
      <c r="N15" s="21">
        <f t="shared" si="0"/>
        <v>96.23588456712673</v>
      </c>
      <c r="O15" s="21">
        <f t="shared" si="1"/>
        <v>100.13054830287207</v>
      </c>
      <c r="P15" s="21">
        <v>100.1930501930502</v>
      </c>
      <c r="Q15" s="21">
        <f t="shared" si="2"/>
        <v>96.43527204502814</v>
      </c>
      <c r="R15" s="21">
        <f t="shared" si="3"/>
        <v>100</v>
      </c>
      <c r="S15" s="21">
        <f t="shared" si="4"/>
        <v>94.17507035647279</v>
      </c>
      <c r="U15" s="11"/>
      <c r="W15" s="29"/>
    </row>
    <row r="16" spans="1:19" ht="15.75" customHeight="1">
      <c r="A16" s="4" t="s">
        <v>7</v>
      </c>
      <c r="B16" s="26" t="s">
        <v>36</v>
      </c>
      <c r="C16" s="19">
        <v>609</v>
      </c>
      <c r="D16" s="19">
        <v>594</v>
      </c>
      <c r="E16" s="19">
        <v>589</v>
      </c>
      <c r="F16" s="19">
        <v>611</v>
      </c>
      <c r="G16" s="19">
        <v>572</v>
      </c>
      <c r="H16" s="23">
        <v>407</v>
      </c>
      <c r="I16" s="17">
        <v>395</v>
      </c>
      <c r="J16" s="17">
        <v>392</v>
      </c>
      <c r="K16" s="19">
        <v>408</v>
      </c>
      <c r="L16" s="17">
        <v>379</v>
      </c>
      <c r="M16" s="21">
        <v>99.67266775777414</v>
      </c>
      <c r="N16" s="21">
        <f t="shared" si="0"/>
        <v>100.84889643463497</v>
      </c>
      <c r="O16" s="21">
        <f t="shared" si="1"/>
        <v>106.81818181818181</v>
      </c>
      <c r="P16" s="21">
        <v>99.75490196078431</v>
      </c>
      <c r="Q16" s="21">
        <f t="shared" si="2"/>
        <v>100.76530612244898</v>
      </c>
      <c r="R16" s="21">
        <f t="shared" si="3"/>
        <v>107.65171503957785</v>
      </c>
      <c r="S16" s="21">
        <f t="shared" si="4"/>
        <v>98.40361926020408</v>
      </c>
    </row>
    <row r="17" spans="1:20" ht="15.75" customHeight="1">
      <c r="A17" s="4" t="s">
        <v>20</v>
      </c>
      <c r="B17" s="26" t="s">
        <v>35</v>
      </c>
      <c r="C17" s="19">
        <v>1027</v>
      </c>
      <c r="D17" s="19">
        <v>1033</v>
      </c>
      <c r="E17" s="19">
        <v>1047</v>
      </c>
      <c r="F17" s="19">
        <v>1034</v>
      </c>
      <c r="G17" s="19">
        <v>1033</v>
      </c>
      <c r="H17" s="23">
        <v>689</v>
      </c>
      <c r="I17" s="17">
        <v>693</v>
      </c>
      <c r="J17" s="20">
        <v>697</v>
      </c>
      <c r="K17" s="19">
        <v>694</v>
      </c>
      <c r="L17" s="17">
        <v>693</v>
      </c>
      <c r="M17" s="21">
        <v>100.1951219512195</v>
      </c>
      <c r="N17" s="21">
        <f t="shared" si="0"/>
        <v>98.66284622731614</v>
      </c>
      <c r="O17" s="21">
        <f t="shared" si="1"/>
        <v>100.09680542110357</v>
      </c>
      <c r="P17" s="21">
        <v>100</v>
      </c>
      <c r="Q17" s="21">
        <f t="shared" si="2"/>
        <v>99.4261119081779</v>
      </c>
      <c r="R17" s="21">
        <f t="shared" si="3"/>
        <v>100.14430014430013</v>
      </c>
      <c r="S17" s="21">
        <f t="shared" si="4"/>
        <v>97.09581241032997</v>
      </c>
      <c r="T17" s="14"/>
    </row>
    <row r="18" spans="1:19" ht="15.75" customHeight="1">
      <c r="A18" s="4" t="s">
        <v>21</v>
      </c>
      <c r="B18" s="26" t="s">
        <v>45</v>
      </c>
      <c r="C18" s="19">
        <v>1427</v>
      </c>
      <c r="D18" s="19">
        <v>1441</v>
      </c>
      <c r="E18" s="19">
        <v>1438</v>
      </c>
      <c r="F18" s="19">
        <v>1440</v>
      </c>
      <c r="G18" s="19">
        <v>1443</v>
      </c>
      <c r="H18" s="23">
        <v>956</v>
      </c>
      <c r="I18" s="13">
        <v>967</v>
      </c>
      <c r="J18" s="20">
        <v>960</v>
      </c>
      <c r="K18" s="19">
        <v>966</v>
      </c>
      <c r="L18" s="20">
        <v>968</v>
      </c>
      <c r="M18" s="21">
        <v>100.21067415730339</v>
      </c>
      <c r="N18" s="21">
        <f t="shared" si="0"/>
        <v>100.2086230876217</v>
      </c>
      <c r="O18" s="21">
        <f t="shared" si="1"/>
        <v>99.7920997920998</v>
      </c>
      <c r="P18" s="21">
        <v>100.10471204188482</v>
      </c>
      <c r="Q18" s="21">
        <f t="shared" si="2"/>
        <v>100.72916666666667</v>
      </c>
      <c r="R18" s="21">
        <f t="shared" si="3"/>
        <v>99.79338842975206</v>
      </c>
      <c r="S18" s="21">
        <f t="shared" si="4"/>
        <v>98.36832682291666</v>
      </c>
    </row>
    <row r="19" spans="1:19" ht="15.75" customHeight="1">
      <c r="A19" s="4" t="s">
        <v>22</v>
      </c>
      <c r="B19" s="26" t="s">
        <v>23</v>
      </c>
      <c r="C19" s="19">
        <v>1009</v>
      </c>
      <c r="D19" s="19">
        <v>954</v>
      </c>
      <c r="E19" s="19">
        <v>1036</v>
      </c>
      <c r="F19" s="19">
        <v>941</v>
      </c>
      <c r="G19" s="19">
        <v>970</v>
      </c>
      <c r="H19" s="23">
        <v>677</v>
      </c>
      <c r="I19" s="13">
        <v>640</v>
      </c>
      <c r="J19" s="20">
        <v>694</v>
      </c>
      <c r="K19" s="19">
        <v>631</v>
      </c>
      <c r="L19" s="20">
        <v>651</v>
      </c>
      <c r="M19" s="21">
        <v>101.50905432595574</v>
      </c>
      <c r="N19" s="21">
        <f t="shared" si="0"/>
        <v>92.08494208494209</v>
      </c>
      <c r="O19" s="21">
        <f t="shared" si="1"/>
        <v>97.01030927835052</v>
      </c>
      <c r="P19" s="21">
        <v>101.65165165165165</v>
      </c>
      <c r="Q19" s="21">
        <f t="shared" si="2"/>
        <v>92.21902017291066</v>
      </c>
      <c r="R19" s="21">
        <f t="shared" si="3"/>
        <v>96.92780337941628</v>
      </c>
      <c r="S19" s="21">
        <f t="shared" si="4"/>
        <v>90.05763688760806</v>
      </c>
    </row>
    <row r="20" spans="1:19" ht="15.75" customHeight="1">
      <c r="A20" s="4" t="s">
        <v>24</v>
      </c>
      <c r="B20" s="26" t="s">
        <v>46</v>
      </c>
      <c r="C20" s="19">
        <v>696</v>
      </c>
      <c r="D20" s="19">
        <v>676</v>
      </c>
      <c r="E20" s="19">
        <v>699</v>
      </c>
      <c r="F20" s="19">
        <v>675</v>
      </c>
      <c r="G20" s="19">
        <v>678</v>
      </c>
      <c r="H20" s="23">
        <v>467</v>
      </c>
      <c r="I20" s="13">
        <v>453</v>
      </c>
      <c r="J20" s="20">
        <v>468</v>
      </c>
      <c r="K20" s="19">
        <v>452</v>
      </c>
      <c r="L20" s="20">
        <v>454</v>
      </c>
      <c r="M20" s="21">
        <v>102.05278592375366</v>
      </c>
      <c r="N20" s="21">
        <f t="shared" si="0"/>
        <v>96.70958512160229</v>
      </c>
      <c r="O20" s="21">
        <f t="shared" si="1"/>
        <v>99.5575221238938</v>
      </c>
      <c r="P20" s="21">
        <v>102.41228070175438</v>
      </c>
      <c r="Q20" s="21">
        <f t="shared" si="2"/>
        <v>96.7948717948718</v>
      </c>
      <c r="R20" s="21">
        <f t="shared" si="3"/>
        <v>99.55947136563876</v>
      </c>
      <c r="S20" s="21">
        <f t="shared" si="4"/>
        <v>94.52624198717949</v>
      </c>
    </row>
    <row r="21" spans="1:19" ht="15.75" customHeight="1">
      <c r="A21" s="4" t="s">
        <v>25</v>
      </c>
      <c r="B21" s="26" t="s">
        <v>47</v>
      </c>
      <c r="C21" s="19">
        <v>586</v>
      </c>
      <c r="D21" s="19">
        <v>534</v>
      </c>
      <c r="E21" s="19">
        <v>526</v>
      </c>
      <c r="F21" s="19">
        <v>552</v>
      </c>
      <c r="G21" s="19">
        <v>516</v>
      </c>
      <c r="H21" s="23">
        <v>394</v>
      </c>
      <c r="I21" s="13">
        <v>359</v>
      </c>
      <c r="J21" s="20">
        <v>354</v>
      </c>
      <c r="K21" s="19">
        <v>371</v>
      </c>
      <c r="L21" s="20">
        <v>346</v>
      </c>
      <c r="M21" s="21">
        <v>103.53356890459364</v>
      </c>
      <c r="N21" s="21">
        <f t="shared" si="0"/>
        <v>101.52091254752851</v>
      </c>
      <c r="O21" s="21">
        <f t="shared" si="1"/>
        <v>106.9767441860465</v>
      </c>
      <c r="P21" s="21">
        <v>103.68421052631578</v>
      </c>
      <c r="Q21" s="21">
        <f t="shared" si="2"/>
        <v>101.41242937853107</v>
      </c>
      <c r="R21" s="21">
        <f t="shared" si="3"/>
        <v>107.22543352601157</v>
      </c>
      <c r="S21" s="21">
        <f t="shared" si="4"/>
        <v>99.03557556497175</v>
      </c>
    </row>
    <row r="22" spans="1:19" ht="15.75" customHeight="1">
      <c r="A22" s="4" t="s">
        <v>26</v>
      </c>
      <c r="B22" s="27" t="s">
        <v>48</v>
      </c>
      <c r="C22" s="19">
        <v>914</v>
      </c>
      <c r="D22" s="19">
        <v>901</v>
      </c>
      <c r="E22" s="19">
        <v>902</v>
      </c>
      <c r="F22" s="19">
        <v>906</v>
      </c>
      <c r="G22" s="19">
        <v>896</v>
      </c>
      <c r="H22" s="23">
        <v>611</v>
      </c>
      <c r="I22" s="13">
        <v>603</v>
      </c>
      <c r="J22" s="20">
        <v>601</v>
      </c>
      <c r="K22" s="19">
        <v>606</v>
      </c>
      <c r="L22" s="20">
        <v>599</v>
      </c>
      <c r="M22" s="21">
        <v>100.99447513812154</v>
      </c>
      <c r="N22" s="21">
        <f t="shared" si="0"/>
        <v>99.88913525498891</v>
      </c>
      <c r="O22" s="21">
        <f t="shared" si="1"/>
        <v>101.11607142857142</v>
      </c>
      <c r="P22" s="21">
        <v>100.99173553719008</v>
      </c>
      <c r="Q22" s="21">
        <f t="shared" si="2"/>
        <v>100.33277870216307</v>
      </c>
      <c r="R22" s="21">
        <f t="shared" si="3"/>
        <v>101.1686143572621</v>
      </c>
      <c r="S22" s="21">
        <f t="shared" si="4"/>
        <v>97.98122920133112</v>
      </c>
    </row>
    <row r="23" spans="1:19" ht="15.75" customHeight="1">
      <c r="A23" s="4" t="s">
        <v>27</v>
      </c>
      <c r="B23" s="25" t="s">
        <v>28</v>
      </c>
      <c r="C23" s="19">
        <v>820</v>
      </c>
      <c r="D23" s="19">
        <v>822</v>
      </c>
      <c r="E23" s="19">
        <v>806</v>
      </c>
      <c r="F23" s="19">
        <v>821</v>
      </c>
      <c r="G23" s="19">
        <v>823</v>
      </c>
      <c r="H23" s="23">
        <v>549</v>
      </c>
      <c r="I23" s="13">
        <v>551</v>
      </c>
      <c r="J23" s="20">
        <v>540</v>
      </c>
      <c r="K23" s="19">
        <v>550</v>
      </c>
      <c r="L23" s="20">
        <v>552</v>
      </c>
      <c r="M23" s="21">
        <v>100</v>
      </c>
      <c r="N23" s="21">
        <f t="shared" si="0"/>
        <v>101.98511166253101</v>
      </c>
      <c r="O23" s="21">
        <f t="shared" si="1"/>
        <v>99.75698663426489</v>
      </c>
      <c r="P23" s="21">
        <v>99.81818181818181</v>
      </c>
      <c r="Q23" s="21">
        <f t="shared" si="2"/>
        <v>102.03703703703704</v>
      </c>
      <c r="R23" s="21">
        <f t="shared" si="3"/>
        <v>99.63768115942028</v>
      </c>
      <c r="S23" s="21">
        <f t="shared" si="4"/>
        <v>99.64554398148148</v>
      </c>
    </row>
    <row r="24" spans="1:19" ht="15.75" customHeight="1">
      <c r="A24" s="4" t="s">
        <v>29</v>
      </c>
      <c r="B24" s="28" t="s">
        <v>37</v>
      </c>
      <c r="C24" s="19">
        <v>960</v>
      </c>
      <c r="D24" s="19">
        <v>968</v>
      </c>
      <c r="E24" s="19">
        <v>937</v>
      </c>
      <c r="F24" s="19">
        <v>970</v>
      </c>
      <c r="G24" s="19">
        <v>965</v>
      </c>
      <c r="H24" s="23">
        <v>646</v>
      </c>
      <c r="I24" s="13">
        <v>650</v>
      </c>
      <c r="J24" s="20">
        <v>630</v>
      </c>
      <c r="K24" s="19">
        <v>651</v>
      </c>
      <c r="L24" s="20">
        <v>649</v>
      </c>
      <c r="M24" s="21">
        <v>98.6639260020555</v>
      </c>
      <c r="N24" s="21">
        <f t="shared" si="0"/>
        <v>103.3084311632871</v>
      </c>
      <c r="O24" s="21">
        <f t="shared" si="1"/>
        <v>100.51813471502591</v>
      </c>
      <c r="P24" s="21">
        <v>98.92802450229709</v>
      </c>
      <c r="Q24" s="21">
        <f t="shared" si="2"/>
        <v>103.17460317460319</v>
      </c>
      <c r="R24" s="21">
        <f t="shared" si="3"/>
        <v>100.30816640986133</v>
      </c>
      <c r="S24" s="21">
        <f t="shared" si="4"/>
        <v>100.75644841269842</v>
      </c>
    </row>
    <row r="25" spans="1:19" ht="15.75" customHeight="1">
      <c r="A25" s="4" t="s">
        <v>30</v>
      </c>
      <c r="B25" s="25" t="s">
        <v>38</v>
      </c>
      <c r="C25" s="19">
        <v>661</v>
      </c>
      <c r="D25" s="19">
        <v>634</v>
      </c>
      <c r="E25" s="19">
        <v>623</v>
      </c>
      <c r="F25" s="19">
        <v>643</v>
      </c>
      <c r="G25" s="19">
        <v>624</v>
      </c>
      <c r="H25" s="23">
        <v>443</v>
      </c>
      <c r="I25" s="13">
        <v>425</v>
      </c>
      <c r="J25" s="20">
        <v>414</v>
      </c>
      <c r="K25" s="19">
        <v>431</v>
      </c>
      <c r="L25" s="20">
        <v>418</v>
      </c>
      <c r="M25" s="21">
        <v>102.95950155763241</v>
      </c>
      <c r="N25" s="21">
        <f t="shared" si="0"/>
        <v>101.76565008025682</v>
      </c>
      <c r="O25" s="21">
        <f t="shared" si="1"/>
        <v>103.04487179487178</v>
      </c>
      <c r="P25" s="21">
        <v>102.78422273781902</v>
      </c>
      <c r="Q25" s="21">
        <f t="shared" si="2"/>
        <v>102.65700483091787</v>
      </c>
      <c r="R25" s="21">
        <f t="shared" si="3"/>
        <v>103.11004784688996</v>
      </c>
      <c r="S25" s="21">
        <f t="shared" si="4"/>
        <v>100.25098128019323</v>
      </c>
    </row>
    <row r="26" spans="1:19" ht="15.75" customHeight="1">
      <c r="A26" s="10" t="s">
        <v>31</v>
      </c>
      <c r="B26" s="25" t="s">
        <v>49</v>
      </c>
      <c r="C26" s="19">
        <v>715</v>
      </c>
      <c r="D26" s="19">
        <v>675</v>
      </c>
      <c r="E26" s="19">
        <v>680</v>
      </c>
      <c r="F26" s="19">
        <v>682</v>
      </c>
      <c r="G26" s="19">
        <v>669</v>
      </c>
      <c r="H26" s="23">
        <v>479</v>
      </c>
      <c r="I26" s="13">
        <v>452</v>
      </c>
      <c r="J26" s="20">
        <v>453</v>
      </c>
      <c r="K26" s="19">
        <v>457</v>
      </c>
      <c r="L26" s="20">
        <v>447</v>
      </c>
      <c r="M26" s="21">
        <v>103.02593659942363</v>
      </c>
      <c r="N26" s="21">
        <f t="shared" si="0"/>
        <v>99.26470588235294</v>
      </c>
      <c r="O26" s="21">
        <f t="shared" si="1"/>
        <v>101.94319880418534</v>
      </c>
      <c r="P26" s="21">
        <v>103.01075268817203</v>
      </c>
      <c r="Q26" s="21">
        <f t="shared" si="2"/>
        <v>99.77924944812362</v>
      </c>
      <c r="R26" s="21">
        <f t="shared" si="3"/>
        <v>102.23713646532437</v>
      </c>
      <c r="S26" s="21">
        <f t="shared" si="4"/>
        <v>97.44067328918322</v>
      </c>
    </row>
    <row r="27" spans="13:15" ht="15.75" customHeight="1">
      <c r="M27" s="15"/>
      <c r="N27" s="15"/>
      <c r="O27" s="15"/>
    </row>
  </sheetData>
  <sheetProtection/>
  <mergeCells count="9">
    <mergeCell ref="A2:B2"/>
    <mergeCell ref="A3:A6"/>
    <mergeCell ref="B3:B6"/>
    <mergeCell ref="C3:L3"/>
    <mergeCell ref="M3:S3"/>
    <mergeCell ref="C4:G4"/>
    <mergeCell ref="H4:L4"/>
    <mergeCell ref="M4:O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2021-12-24T11:19:00Z</cp:lastPrinted>
  <dcterms:created xsi:type="dcterms:W3CDTF">2012-03-01T11:13:24Z</dcterms:created>
  <dcterms:modified xsi:type="dcterms:W3CDTF">2022-01-25T19:22:37Z</dcterms:modified>
  <cp:category/>
  <cp:version/>
  <cp:contentType/>
  <cp:contentStatus/>
</cp:coreProperties>
</file>