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<sst xmlns="http://schemas.openxmlformats.org/spreadsheetml/2006/main" count="69" uniqueCount="60">
  <si>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Sektor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</si>
  <si>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</si>
  <si>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</si>
  <si>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</si>
  <si>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</si>
  <si>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</si>
  <si>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</si>
  <si>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</si>
  <si>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</si>
  <si>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</si>
  <si>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</si>
  <si>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</si>
  <si>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</si>
  <si>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</si>
  <si>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</si>
  <si>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</si>
  <si>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</si>
  <si>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</si>
  <si>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</si>
  <si>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</si>
  <si>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</si>
  <si>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</si>
  <si>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</si>
  <si>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</si>
  <si>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</si>
  <si>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</si>
  <si>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</si>
  <si>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</si>
  <si>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</si>
  <si>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</si>
  <si>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</si>
  <si>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</si>
  <si>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</si>
  <si>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</si>
  <si>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</si>
  <si>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</si>
  <si>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</si>
  <si>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</si>
  <si>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</si>
  <si>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</si>
  <si>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</si>
  <si>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</si>
  <si>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</si>
  <si>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</si>
  <si>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</si>
  <si>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</si>
  <si>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</si>
  <si>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</si>
  <si>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 xml:space="preserve">Naziv sektora </t>
  </si>
  <si>
    <t xml:space="preserve">    </t>
  </si>
  <si>
    <t>IV</t>
  </si>
  <si>
    <t>IV 2021</t>
  </si>
  <si>
    <t>V</t>
  </si>
  <si>
    <t>I-V</t>
  </si>
  <si>
    <t>I -V</t>
  </si>
  <si>
    <t>Maj 2021.godine</t>
  </si>
  <si>
    <t>V 2021</t>
  </si>
  <si>
    <t xml:space="preserve"> I -V 2021</t>
  </si>
  <si>
    <t xml:space="preserve">      I -V 2020</t>
  </si>
  <si>
    <t xml:space="preserve">       I -V 2020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</si>
</sst>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33" borderId="0" xfId="57" applyFont="1" applyFill="1" applyAlignment="1">
      <alignment horizontal="left" indent="1"/>
      <protection/>
    </xf>
    <xf numFmtId="49" fontId="3" fillId="33" borderId="10" xfId="57" applyNumberFormat="1" applyFont="1" applyFill="1" applyBorder="1" applyAlignment="1">
      <alignment horizontal="left" indent="1"/>
      <protection/>
    </xf>
    <xf numFmtId="0" fontId="4" fillId="33" borderId="11" xfId="57" applyFont="1" applyFill="1" applyBorder="1" applyAlignment="1">
      <alignment horizontal="center" wrapText="1"/>
      <protection/>
    </xf>
    <xf numFmtId="0" fontId="5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9" fillId="33" borderId="11" xfId="57" applyFont="1" applyFill="1" applyBorder="1" applyAlignment="1">
      <alignment horizontal="center" wrapText="1"/>
      <protection/>
    </xf>
    <xf numFmtId="0" fontId="8" fillId="33" borderId="12" xfId="57" applyFont="1" applyFill="1" applyBorder="1" applyAlignment="1">
      <alignment horizontal="center" wrapText="1"/>
      <protection/>
    </xf>
    <xf numFmtId="0" fontId="4" fillId="33" borderId="13" xfId="57" applyFont="1" applyFill="1" applyBorder="1" applyAlignment="1">
      <alignment horizontal="center" vertical="top" wrapText="1"/>
      <protection/>
    </xf>
    <xf numFmtId="0" fontId="46" fillId="33" borderId="13" xfId="0" applyFont="1" applyFill="1" applyBorder="1" applyAlignment="1">
      <alignment/>
    </xf>
    <xf numFmtId="0" fontId="5" fillId="33" borderId="11" xfId="57" applyFont="1" applyFill="1" applyBorder="1">
      <alignment/>
      <protection/>
    </xf>
    <xf numFmtId="0" fontId="5" fillId="33" borderId="11" xfId="57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3" fontId="47" fillId="33" borderId="11" xfId="0" applyNumberFormat="1" applyFont="1" applyFill="1" applyBorder="1" applyAlignment="1">
      <alignment horizontal="right"/>
    </xf>
    <xf numFmtId="172" fontId="4" fillId="33" borderId="13" xfId="57" applyNumberFormat="1" applyFont="1" applyFill="1" applyBorder="1" applyAlignment="1">
      <alignment horizontal="right" wrapText="1"/>
      <protection/>
    </xf>
    <xf numFmtId="0" fontId="47" fillId="0" borderId="11" xfId="0" applyFont="1" applyBorder="1" applyAlignment="1">
      <alignment horizontal="right"/>
    </xf>
    <xf numFmtId="0" fontId="9" fillId="0" borderId="0" xfId="0" applyFont="1" applyAlignment="1">
      <alignment/>
    </xf>
    <xf numFmtId="172" fontId="4" fillId="33" borderId="0" xfId="57" applyNumberFormat="1" applyFont="1" applyFill="1" applyBorder="1" applyAlignment="1">
      <alignment horizontal="right" wrapText="1"/>
      <protection/>
    </xf>
    <xf numFmtId="3" fontId="47" fillId="33" borderId="11" xfId="0" applyNumberFormat="1" applyFont="1" applyFill="1" applyBorder="1" applyAlignment="1">
      <alignment horizontal="right"/>
    </xf>
    <xf numFmtId="0" fontId="46" fillId="33" borderId="11" xfId="0" applyFont="1" applyFill="1" applyBorder="1" applyAlignment="1">
      <alignment horizontal="right"/>
    </xf>
    <xf numFmtId="0" fontId="47" fillId="33" borderId="11" xfId="0" applyFont="1" applyFill="1" applyBorder="1" applyAlignment="1">
      <alignment horizontal="right"/>
    </xf>
    <xf numFmtId="3" fontId="46" fillId="33" borderId="11" xfId="0" applyNumberFormat="1" applyFont="1" applyFill="1" applyBorder="1" applyAlignment="1">
      <alignment horizontal="right" wrapText="1"/>
    </xf>
    <xf numFmtId="3" fontId="47" fillId="33" borderId="11" xfId="0" applyNumberFormat="1" applyFont="1" applyFill="1" applyBorder="1" applyAlignment="1">
      <alignment horizontal="right"/>
    </xf>
    <xf numFmtId="0" fontId="46" fillId="0" borderId="11" xfId="0" applyFont="1" applyBorder="1" applyAlignment="1">
      <alignment horizontal="right"/>
    </xf>
    <xf numFmtId="0" fontId="47" fillId="0" borderId="11" xfId="0" applyFont="1" applyBorder="1" applyAlignment="1">
      <alignment horizontal="right"/>
    </xf>
    <xf numFmtId="172" fontId="5" fillId="33" borderId="13" xfId="57" applyNumberFormat="1" applyFont="1" applyFill="1" applyBorder="1" applyAlignment="1">
      <alignment horizontal="right" wrapText="1"/>
      <protection/>
    </xf>
    <xf numFmtId="172" fontId="5" fillId="0" borderId="13" xfId="57" applyNumberFormat="1" applyFont="1" applyFill="1" applyBorder="1" applyAlignment="1">
      <alignment horizontal="right" wrapText="1"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4" fillId="33" borderId="11" xfId="57" applyFont="1" applyFill="1" applyBorder="1" applyAlignment="1">
      <alignment horizontal="center" vertical="center"/>
      <protection/>
    </xf>
    <xf numFmtId="0" fontId="6" fillId="33" borderId="14" xfId="57" applyFont="1" applyFill="1" applyBorder="1" applyAlignment="1">
      <alignment horizontal="center" vertical="center"/>
      <protection/>
    </xf>
    <xf numFmtId="0" fontId="6" fillId="33" borderId="15" xfId="57" applyFont="1" applyFill="1" applyBorder="1" applyAlignment="1">
      <alignment horizontal="center" vertical="center"/>
      <protection/>
    </xf>
    <xf numFmtId="0" fontId="6" fillId="33" borderId="16" xfId="57" applyFont="1" applyFill="1" applyBorder="1" applyAlignment="1">
      <alignment horizontal="center" vertical="center"/>
      <protection/>
    </xf>
    <xf numFmtId="0" fontId="6" fillId="33" borderId="17" xfId="57" applyFont="1" applyFill="1" applyBorder="1" applyAlignment="1">
      <alignment horizontal="center" vertical="center"/>
      <protection/>
    </xf>
    <xf numFmtId="0" fontId="6" fillId="33" borderId="0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20" xfId="57" applyFont="1" applyFill="1" applyBorder="1" applyAlignment="1">
      <alignment horizontal="center" vertical="center"/>
      <protection/>
    </xf>
    <xf numFmtId="0" fontId="4" fillId="33" borderId="11" xfId="57" applyFont="1" applyFill="1" applyBorder="1" applyAlignment="1">
      <alignment horizontal="center"/>
      <protection/>
    </xf>
    <xf numFmtId="0" fontId="4" fillId="33" borderId="12" xfId="57" applyFont="1" applyFill="1" applyBorder="1" applyAlignment="1">
      <alignment horizontal="center" vertical="center" wrapText="1"/>
      <protection/>
    </xf>
    <xf numFmtId="0" fontId="7" fillId="33" borderId="21" xfId="57" applyFont="1" applyFill="1" applyBorder="1" applyAlignment="1">
      <alignment horizontal="left" indent="1"/>
      <protection/>
    </xf>
    <xf numFmtId="0" fontId="7" fillId="33" borderId="22" xfId="57" applyFont="1" applyFill="1" applyBorder="1" applyAlignment="1">
      <alignment horizontal="left" indent="1"/>
      <protection/>
    </xf>
    <xf numFmtId="0" fontId="7" fillId="33" borderId="23" xfId="57" applyFont="1" applyFill="1" applyBorder="1" applyAlignment="1">
      <alignment horizontal="left" indent="1"/>
      <protection/>
    </xf>
    <xf numFmtId="0" fontId="5" fillId="33" borderId="21" xfId="57" applyFont="1" applyFill="1" applyBorder="1" applyAlignment="1">
      <alignment horizontal="left" indent="1"/>
      <protection/>
    </xf>
    <xf numFmtId="0" fontId="5" fillId="33" borderId="22" xfId="57" applyFont="1" applyFill="1" applyBorder="1" applyAlignment="1">
      <alignment horizontal="left" indent="1"/>
      <protection/>
    </xf>
    <xf numFmtId="0" fontId="5" fillId="33" borderId="23" xfId="57" applyFont="1" applyFill="1" applyBorder="1" applyAlignment="1">
      <alignment horizontal="left" indent="1"/>
      <protection/>
    </xf>
    <xf numFmtId="0" fontId="7" fillId="0" borderId="21" xfId="57" applyFont="1" applyFill="1" applyBorder="1" applyAlignment="1">
      <alignment horizontal="left" indent="1"/>
      <protection/>
    </xf>
    <xf numFmtId="0" fontId="7" fillId="0" borderId="22" xfId="57" applyFont="1" applyFill="1" applyBorder="1" applyAlignment="1">
      <alignment horizontal="left" indent="1"/>
      <protection/>
    </xf>
    <xf numFmtId="0" fontId="7" fillId="0" borderId="23" xfId="57" applyFont="1" applyFill="1" applyBorder="1" applyAlignment="1">
      <alignment horizontal="left" indent="1"/>
      <protection/>
    </xf>
    <xf numFmtId="0" fontId="5" fillId="0" borderId="21" xfId="57" applyFont="1" applyFill="1" applyBorder="1" applyAlignment="1">
      <alignment horizontal="left" indent="1"/>
      <protection/>
    </xf>
    <xf numFmtId="0" fontId="5" fillId="0" borderId="22" xfId="57" applyFont="1" applyFill="1" applyBorder="1" applyAlignment="1">
      <alignment horizontal="left" indent="1"/>
      <protection/>
    </xf>
    <xf numFmtId="0" fontId="5" fillId="0" borderId="23" xfId="57" applyFont="1" applyFill="1" applyBorder="1" applyAlignment="1">
      <alignment horizontal="left" inden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tabSelected="1" zoomScalePageLayoutView="0" workbookViewId="0" topLeftCell="A1">
      <selection activeCell="W12" sqref="W12:X12"/>
    </sheetView>
  </sheetViews>
  <sheetFormatPr defaultColWidth="9.140625" defaultRowHeight="15"/>
  <cols>
    <col min="4" max="4" width="12.7109375" style="0" customWidth="1"/>
    <col min="14" max="14" width="12.7109375" style="0" customWidth="1"/>
    <col min="16" max="16" width="13.421875" style="0" customWidth="1"/>
  </cols>
  <sheetData>
    <row r="1" spans="1:17" ht="15">
      <c r="A1" s="1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">
      <c r="A2" s="27" t="s">
        <v>55</v>
      </c>
      <c r="B2" s="27"/>
      <c r="C2" s="2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28" t="s">
        <v>0</v>
      </c>
      <c r="B3" s="29" t="s">
        <v>48</v>
      </c>
      <c r="C3" s="30"/>
      <c r="D3" s="31"/>
      <c r="E3" s="38" t="s">
        <v>1</v>
      </c>
      <c r="F3" s="38"/>
      <c r="G3" s="38"/>
      <c r="H3" s="38"/>
      <c r="I3" s="38"/>
      <c r="J3" s="38"/>
      <c r="K3" s="38"/>
      <c r="L3" s="38"/>
      <c r="M3" s="38" t="s">
        <v>2</v>
      </c>
      <c r="N3" s="38"/>
      <c r="O3" s="38"/>
      <c r="P3" s="38"/>
      <c r="Q3" s="38"/>
    </row>
    <row r="4" spans="1:17" ht="60">
      <c r="A4" s="28"/>
      <c r="B4" s="32"/>
      <c r="C4" s="33"/>
      <c r="D4" s="34"/>
      <c r="E4" s="28" t="s">
        <v>3</v>
      </c>
      <c r="F4" s="28"/>
      <c r="G4" s="28"/>
      <c r="H4" s="28"/>
      <c r="I4" s="28" t="s">
        <v>4</v>
      </c>
      <c r="J4" s="28"/>
      <c r="K4" s="28"/>
      <c r="L4" s="28"/>
      <c r="M4" s="39" t="s">
        <v>5</v>
      </c>
      <c r="N4" s="39"/>
      <c r="O4" s="39" t="s">
        <v>6</v>
      </c>
      <c r="P4" s="39"/>
      <c r="Q4" s="5" t="s">
        <v>47</v>
      </c>
    </row>
    <row r="5" spans="1:17" ht="15">
      <c r="A5" s="28"/>
      <c r="B5" s="32"/>
      <c r="C5" s="33"/>
      <c r="D5" s="34"/>
      <c r="E5" s="3" t="s">
        <v>52</v>
      </c>
      <c r="F5" s="3" t="s">
        <v>50</v>
      </c>
      <c r="G5" s="3" t="s">
        <v>53</v>
      </c>
      <c r="H5" s="6" t="s">
        <v>54</v>
      </c>
      <c r="I5" s="3" t="s">
        <v>52</v>
      </c>
      <c r="J5" s="3" t="s">
        <v>50</v>
      </c>
      <c r="K5" s="3" t="s">
        <v>53</v>
      </c>
      <c r="L5" s="6" t="s">
        <v>54</v>
      </c>
      <c r="M5" s="7" t="s">
        <v>56</v>
      </c>
      <c r="N5" s="7" t="s">
        <v>57</v>
      </c>
      <c r="O5" s="7" t="s">
        <v>56</v>
      </c>
      <c r="P5" s="7" t="s">
        <v>57</v>
      </c>
      <c r="Q5" s="7" t="s">
        <v>56</v>
      </c>
    </row>
    <row r="6" spans="1:17" ht="15">
      <c r="A6" s="28"/>
      <c r="B6" s="35"/>
      <c r="C6" s="36"/>
      <c r="D6" s="37"/>
      <c r="E6" s="3">
        <v>2021</v>
      </c>
      <c r="F6" s="3">
        <v>2021</v>
      </c>
      <c r="G6" s="3">
        <v>2021</v>
      </c>
      <c r="H6" s="3">
        <v>2020</v>
      </c>
      <c r="I6" s="3">
        <v>2021</v>
      </c>
      <c r="J6" s="3">
        <v>2021</v>
      </c>
      <c r="K6" s="3">
        <v>2021</v>
      </c>
      <c r="L6" s="3">
        <v>2020</v>
      </c>
      <c r="M6" s="8" t="s">
        <v>51</v>
      </c>
      <c r="N6" s="9" t="s">
        <v>58</v>
      </c>
      <c r="O6" s="8" t="s">
        <v>51</v>
      </c>
      <c r="P6" s="9" t="s">
        <v>59</v>
      </c>
      <c r="Q6" s="8" t="s">
        <v>51</v>
      </c>
    </row>
    <row r="7" spans="1:17" ht="15">
      <c r="A7" s="10"/>
      <c r="B7" s="40" t="s">
        <v>8</v>
      </c>
      <c r="C7" s="41"/>
      <c r="D7" s="42"/>
      <c r="E7" s="21">
        <v>792</v>
      </c>
      <c r="F7" s="21">
        <v>790</v>
      </c>
      <c r="G7" s="21">
        <v>789</v>
      </c>
      <c r="H7" s="21">
        <v>782</v>
      </c>
      <c r="I7" s="19">
        <v>530</v>
      </c>
      <c r="J7" s="19">
        <v>529</v>
      </c>
      <c r="K7" s="19">
        <v>529</v>
      </c>
      <c r="L7" s="23">
        <v>522</v>
      </c>
      <c r="M7" s="14">
        <f>E7/F7*100</f>
        <v>100.25316455696202</v>
      </c>
      <c r="N7" s="14">
        <f>G7/H7*100</f>
        <v>100.89514066496163</v>
      </c>
      <c r="O7" s="14">
        <f>I7/J7*100</f>
        <v>100.1890359168242</v>
      </c>
      <c r="P7" s="14">
        <f>K7/L7*100</f>
        <v>101.34099616858236</v>
      </c>
      <c r="Q7" s="14">
        <f>O7/100.3*100</f>
        <v>99.88936781338404</v>
      </c>
    </row>
    <row r="8" spans="1:17" ht="15">
      <c r="A8" s="4" t="s">
        <v>9</v>
      </c>
      <c r="B8" s="40" t="s">
        <v>36</v>
      </c>
      <c r="C8" s="41"/>
      <c r="D8" s="42"/>
      <c r="E8" s="18">
        <v>645</v>
      </c>
      <c r="F8" s="22">
        <v>628</v>
      </c>
      <c r="G8" s="22">
        <v>642</v>
      </c>
      <c r="H8" s="22">
        <v>803</v>
      </c>
      <c r="I8" s="20">
        <v>436</v>
      </c>
      <c r="J8" s="20">
        <v>425</v>
      </c>
      <c r="K8" s="20">
        <v>435</v>
      </c>
      <c r="L8" s="24">
        <v>545</v>
      </c>
      <c r="M8" s="25">
        <f aca="true" t="shared" si="0" ref="M8:M26">E8/F8*100</f>
        <v>102.70700636942675</v>
      </c>
      <c r="N8" s="25">
        <f aca="true" t="shared" si="1" ref="N8:N26">G8/H8*100</f>
        <v>79.95018679950186</v>
      </c>
      <c r="O8" s="25">
        <f aca="true" t="shared" si="2" ref="O8:O26">I8/J8*100</f>
        <v>102.58823529411765</v>
      </c>
      <c r="P8" s="25">
        <f aca="true" t="shared" si="3" ref="P8:P26">K8/L8*100</f>
        <v>79.81651376146789</v>
      </c>
      <c r="Q8" s="25">
        <f aca="true" t="shared" si="4" ref="Q8:Q26">O8/100.3*100</f>
        <v>102.28139112075539</v>
      </c>
    </row>
    <row r="9" spans="1:17" ht="15">
      <c r="A9" s="4" t="s">
        <v>10</v>
      </c>
      <c r="B9" s="40" t="s">
        <v>11</v>
      </c>
      <c r="C9" s="41"/>
      <c r="D9" s="42"/>
      <c r="E9" s="18">
        <v>1041</v>
      </c>
      <c r="F9" s="22">
        <v>1046</v>
      </c>
      <c r="G9" s="22">
        <v>1055</v>
      </c>
      <c r="H9" s="22">
        <v>1035</v>
      </c>
      <c r="I9" s="20">
        <v>698</v>
      </c>
      <c r="J9" s="20">
        <v>701</v>
      </c>
      <c r="K9" s="20">
        <v>707</v>
      </c>
      <c r="L9" s="24">
        <v>691</v>
      </c>
      <c r="M9" s="25">
        <f t="shared" si="0"/>
        <v>99.52198852772467</v>
      </c>
      <c r="N9" s="25">
        <f t="shared" si="1"/>
        <v>101.93236714975846</v>
      </c>
      <c r="O9" s="25">
        <f t="shared" si="2"/>
        <v>99.57203994293866</v>
      </c>
      <c r="P9" s="25">
        <f t="shared" si="3"/>
        <v>102.31548480463097</v>
      </c>
      <c r="Q9" s="25">
        <f t="shared" si="4"/>
        <v>99.27421729106547</v>
      </c>
    </row>
    <row r="10" spans="1:17" ht="15">
      <c r="A10" s="4" t="s">
        <v>12</v>
      </c>
      <c r="B10" s="40" t="s">
        <v>13</v>
      </c>
      <c r="C10" s="41"/>
      <c r="D10" s="42"/>
      <c r="E10" s="18">
        <v>586</v>
      </c>
      <c r="F10" s="22">
        <v>611</v>
      </c>
      <c r="G10" s="22">
        <v>584</v>
      </c>
      <c r="H10" s="22">
        <v>623</v>
      </c>
      <c r="I10" s="20">
        <v>393</v>
      </c>
      <c r="J10" s="20">
        <v>409</v>
      </c>
      <c r="K10" s="20">
        <v>391</v>
      </c>
      <c r="L10" s="24">
        <v>418</v>
      </c>
      <c r="M10" s="25">
        <f t="shared" si="0"/>
        <v>95.90834697217676</v>
      </c>
      <c r="N10" s="25">
        <f t="shared" si="1"/>
        <v>93.73996789727127</v>
      </c>
      <c r="O10" s="25">
        <f t="shared" si="2"/>
        <v>96.08801955990221</v>
      </c>
      <c r="P10" s="25">
        <f t="shared" si="3"/>
        <v>93.54066985645933</v>
      </c>
      <c r="Q10" s="25">
        <f t="shared" si="4"/>
        <v>95.80061770678186</v>
      </c>
    </row>
    <row r="11" spans="1:17" ht="15">
      <c r="A11" s="4" t="s">
        <v>14</v>
      </c>
      <c r="B11" s="40" t="s">
        <v>15</v>
      </c>
      <c r="C11" s="41"/>
      <c r="D11" s="42"/>
      <c r="E11" s="18">
        <v>1373</v>
      </c>
      <c r="F11" s="22">
        <v>1372</v>
      </c>
      <c r="G11" s="22">
        <v>1374</v>
      </c>
      <c r="H11" s="22">
        <v>1359</v>
      </c>
      <c r="I11" s="20">
        <v>920</v>
      </c>
      <c r="J11" s="20">
        <v>919</v>
      </c>
      <c r="K11" s="20">
        <v>919</v>
      </c>
      <c r="L11" s="24">
        <v>895</v>
      </c>
      <c r="M11" s="25">
        <f t="shared" si="0"/>
        <v>100.0728862973761</v>
      </c>
      <c r="N11" s="25">
        <f t="shared" si="1"/>
        <v>101.1037527593819</v>
      </c>
      <c r="O11" s="25">
        <f t="shared" si="2"/>
        <v>100.1088139281828</v>
      </c>
      <c r="P11" s="25">
        <f t="shared" si="3"/>
        <v>102.68156424581005</v>
      </c>
      <c r="Q11" s="25">
        <f t="shared" si="4"/>
        <v>99.80938577087018</v>
      </c>
    </row>
    <row r="12" spans="1:17" ht="15">
      <c r="A12" s="4" t="s">
        <v>16</v>
      </c>
      <c r="B12" s="40" t="s">
        <v>17</v>
      </c>
      <c r="C12" s="41"/>
      <c r="D12" s="42"/>
      <c r="E12" s="18">
        <v>716</v>
      </c>
      <c r="F12" s="22">
        <v>716</v>
      </c>
      <c r="G12" s="22">
        <v>723</v>
      </c>
      <c r="H12" s="22">
        <v>728</v>
      </c>
      <c r="I12" s="20">
        <v>481</v>
      </c>
      <c r="J12" s="20">
        <v>480</v>
      </c>
      <c r="K12" s="20">
        <v>485</v>
      </c>
      <c r="L12" s="24">
        <v>487</v>
      </c>
      <c r="M12" s="25">
        <f t="shared" si="0"/>
        <v>100</v>
      </c>
      <c r="N12" s="25">
        <f t="shared" si="1"/>
        <v>99.31318681318682</v>
      </c>
      <c r="O12" s="25">
        <f t="shared" si="2"/>
        <v>100.20833333333334</v>
      </c>
      <c r="P12" s="25">
        <f t="shared" si="3"/>
        <v>99.58932238193019</v>
      </c>
      <c r="Q12" s="25">
        <f t="shared" si="4"/>
        <v>99.90860751080093</v>
      </c>
    </row>
    <row r="13" spans="1:18" ht="15">
      <c r="A13" s="4" t="s">
        <v>18</v>
      </c>
      <c r="B13" s="40" t="s">
        <v>19</v>
      </c>
      <c r="C13" s="41"/>
      <c r="D13" s="42"/>
      <c r="E13" s="18">
        <v>701</v>
      </c>
      <c r="F13" s="22">
        <v>688</v>
      </c>
      <c r="G13" s="22">
        <v>739</v>
      </c>
      <c r="H13" s="22">
        <v>653</v>
      </c>
      <c r="I13" s="20">
        <v>471</v>
      </c>
      <c r="J13" s="20">
        <v>462</v>
      </c>
      <c r="K13" s="20">
        <v>497</v>
      </c>
      <c r="L13" s="24">
        <v>439</v>
      </c>
      <c r="M13" s="25">
        <f t="shared" si="0"/>
        <v>101.88953488372093</v>
      </c>
      <c r="N13" s="25">
        <f t="shared" si="1"/>
        <v>113.16998468606431</v>
      </c>
      <c r="O13" s="25">
        <f t="shared" si="2"/>
        <v>101.94805194805194</v>
      </c>
      <c r="P13" s="25">
        <f t="shared" si="3"/>
        <v>113.2118451025057</v>
      </c>
      <c r="Q13" s="25">
        <f t="shared" si="4"/>
        <v>101.643122580311</v>
      </c>
      <c r="R13" t="s">
        <v>49</v>
      </c>
    </row>
    <row r="14" spans="1:17" ht="15">
      <c r="A14" s="4" t="s">
        <v>20</v>
      </c>
      <c r="B14" s="40" t="s">
        <v>37</v>
      </c>
      <c r="C14" s="41"/>
      <c r="D14" s="42"/>
      <c r="E14" s="18">
        <v>588</v>
      </c>
      <c r="F14" s="22">
        <v>582</v>
      </c>
      <c r="G14" s="22">
        <v>585</v>
      </c>
      <c r="H14" s="22">
        <v>580</v>
      </c>
      <c r="I14" s="20">
        <v>394</v>
      </c>
      <c r="J14" s="20">
        <v>391</v>
      </c>
      <c r="K14" s="20">
        <v>392</v>
      </c>
      <c r="L14" s="24">
        <v>389</v>
      </c>
      <c r="M14" s="25">
        <f t="shared" si="0"/>
        <v>101.03092783505154</v>
      </c>
      <c r="N14" s="25">
        <f t="shared" si="1"/>
        <v>100.86206896551724</v>
      </c>
      <c r="O14" s="25">
        <f t="shared" si="2"/>
        <v>100.76726342710998</v>
      </c>
      <c r="P14" s="25">
        <f t="shared" si="3"/>
        <v>100.77120822622108</v>
      </c>
      <c r="Q14" s="25">
        <f t="shared" si="4"/>
        <v>100.46586582962111</v>
      </c>
    </row>
    <row r="15" spans="1:19" ht="15">
      <c r="A15" s="4" t="s">
        <v>21</v>
      </c>
      <c r="B15" s="40" t="s">
        <v>38</v>
      </c>
      <c r="C15" s="41"/>
      <c r="D15" s="42"/>
      <c r="E15" s="18">
        <v>760</v>
      </c>
      <c r="F15" s="22">
        <v>755</v>
      </c>
      <c r="G15" s="22">
        <v>768</v>
      </c>
      <c r="H15" s="22">
        <v>802</v>
      </c>
      <c r="I15" s="20">
        <v>509</v>
      </c>
      <c r="J15" s="20">
        <v>507</v>
      </c>
      <c r="K15" s="20">
        <v>515</v>
      </c>
      <c r="L15" s="24">
        <v>536</v>
      </c>
      <c r="M15" s="25">
        <f t="shared" si="0"/>
        <v>100.66225165562915</v>
      </c>
      <c r="N15" s="25">
        <f t="shared" si="1"/>
        <v>95.76059850374065</v>
      </c>
      <c r="O15" s="25">
        <f t="shared" si="2"/>
        <v>100.39447731755425</v>
      </c>
      <c r="P15" s="25">
        <f t="shared" si="3"/>
        <v>96.0820895522388</v>
      </c>
      <c r="Q15" s="25">
        <f t="shared" si="4"/>
        <v>100.09419473335419</v>
      </c>
      <c r="S15" s="12"/>
    </row>
    <row r="16" spans="1:17" ht="15">
      <c r="A16" s="4" t="s">
        <v>7</v>
      </c>
      <c r="B16" s="40" t="s">
        <v>40</v>
      </c>
      <c r="C16" s="41"/>
      <c r="D16" s="42"/>
      <c r="E16" s="18">
        <v>563</v>
      </c>
      <c r="F16" s="22">
        <v>570</v>
      </c>
      <c r="G16" s="22">
        <v>568</v>
      </c>
      <c r="H16" s="22">
        <v>607</v>
      </c>
      <c r="I16" s="20">
        <v>373</v>
      </c>
      <c r="J16" s="20">
        <v>378</v>
      </c>
      <c r="K16" s="20">
        <v>377</v>
      </c>
      <c r="L16" s="24">
        <v>404</v>
      </c>
      <c r="M16" s="26">
        <f t="shared" si="0"/>
        <v>98.7719298245614</v>
      </c>
      <c r="N16" s="25">
        <f t="shared" si="1"/>
        <v>93.57495881383855</v>
      </c>
      <c r="O16" s="26">
        <f t="shared" si="2"/>
        <v>98.67724867724867</v>
      </c>
      <c r="P16" s="25">
        <f t="shared" si="3"/>
        <v>93.31683168316832</v>
      </c>
      <c r="Q16" s="25">
        <f t="shared" si="4"/>
        <v>98.38210237013826</v>
      </c>
    </row>
    <row r="17" spans="1:18" ht="15">
      <c r="A17" s="4" t="s">
        <v>22</v>
      </c>
      <c r="B17" s="40" t="s">
        <v>39</v>
      </c>
      <c r="C17" s="41"/>
      <c r="D17" s="42"/>
      <c r="E17" s="13">
        <v>1041</v>
      </c>
      <c r="F17" s="22">
        <v>1032</v>
      </c>
      <c r="G17" s="22">
        <v>1036</v>
      </c>
      <c r="H17" s="22">
        <v>1049</v>
      </c>
      <c r="I17" s="20">
        <v>698</v>
      </c>
      <c r="J17" s="20">
        <v>692</v>
      </c>
      <c r="K17" s="20">
        <v>694</v>
      </c>
      <c r="L17" s="24">
        <v>696</v>
      </c>
      <c r="M17" s="25">
        <f t="shared" si="0"/>
        <v>100.87209302325581</v>
      </c>
      <c r="N17" s="25">
        <f t="shared" si="1"/>
        <v>98.76072449952335</v>
      </c>
      <c r="O17" s="25">
        <f t="shared" si="2"/>
        <v>100.86705202312139</v>
      </c>
      <c r="P17" s="25">
        <f t="shared" si="3"/>
        <v>99.71264367816092</v>
      </c>
      <c r="Q17" s="25">
        <f t="shared" si="4"/>
        <v>100.56535595525563</v>
      </c>
      <c r="R17" s="16"/>
    </row>
    <row r="18" spans="1:17" ht="15">
      <c r="A18" s="4" t="s">
        <v>23</v>
      </c>
      <c r="B18" s="40" t="s">
        <v>41</v>
      </c>
      <c r="C18" s="41"/>
      <c r="D18" s="42"/>
      <c r="E18" s="13">
        <v>1432</v>
      </c>
      <c r="F18" s="22">
        <v>1453</v>
      </c>
      <c r="G18" s="22">
        <v>1445</v>
      </c>
      <c r="H18" s="22">
        <v>1460</v>
      </c>
      <c r="I18" s="15">
        <v>961</v>
      </c>
      <c r="J18" s="24">
        <v>975</v>
      </c>
      <c r="K18" s="24">
        <v>970</v>
      </c>
      <c r="L18" s="24">
        <v>970</v>
      </c>
      <c r="M18" s="25">
        <f t="shared" si="0"/>
        <v>98.55471438403303</v>
      </c>
      <c r="N18" s="25">
        <f t="shared" si="1"/>
        <v>98.97260273972603</v>
      </c>
      <c r="O18" s="25">
        <f t="shared" si="2"/>
        <v>98.56410256410257</v>
      </c>
      <c r="P18" s="25">
        <f t="shared" si="3"/>
        <v>100</v>
      </c>
      <c r="Q18" s="25">
        <f t="shared" si="4"/>
        <v>98.26929468006239</v>
      </c>
    </row>
    <row r="19" spans="1:17" ht="15">
      <c r="A19" s="4" t="s">
        <v>24</v>
      </c>
      <c r="B19" s="40" t="s">
        <v>25</v>
      </c>
      <c r="C19" s="41"/>
      <c r="D19" s="42"/>
      <c r="E19" s="13">
        <v>984</v>
      </c>
      <c r="F19" s="22">
        <v>951</v>
      </c>
      <c r="G19" s="22">
        <v>964</v>
      </c>
      <c r="H19" s="22">
        <v>1090</v>
      </c>
      <c r="I19" s="15">
        <v>660</v>
      </c>
      <c r="J19" s="24">
        <v>637</v>
      </c>
      <c r="K19" s="24">
        <v>646</v>
      </c>
      <c r="L19" s="24">
        <v>730</v>
      </c>
      <c r="M19" s="25">
        <f t="shared" si="0"/>
        <v>103.47003154574132</v>
      </c>
      <c r="N19" s="25">
        <f t="shared" si="1"/>
        <v>88.44036697247707</v>
      </c>
      <c r="O19" s="25">
        <f t="shared" si="2"/>
        <v>103.61067503924646</v>
      </c>
      <c r="P19" s="25">
        <f t="shared" si="3"/>
        <v>88.4931506849315</v>
      </c>
      <c r="Q19" s="25">
        <f t="shared" si="4"/>
        <v>103.30077272108322</v>
      </c>
    </row>
    <row r="20" spans="1:17" ht="15">
      <c r="A20" s="4" t="s">
        <v>26</v>
      </c>
      <c r="B20" s="40" t="s">
        <v>42</v>
      </c>
      <c r="C20" s="41"/>
      <c r="D20" s="42"/>
      <c r="E20" s="13">
        <v>673</v>
      </c>
      <c r="F20" s="22">
        <v>665</v>
      </c>
      <c r="G20" s="22">
        <v>676</v>
      </c>
      <c r="H20" s="22">
        <v>699</v>
      </c>
      <c r="I20" s="15">
        <v>451</v>
      </c>
      <c r="J20" s="24">
        <v>445</v>
      </c>
      <c r="K20" s="24">
        <v>453</v>
      </c>
      <c r="L20" s="24">
        <v>468</v>
      </c>
      <c r="M20" s="25">
        <f t="shared" si="0"/>
        <v>101.20300751879698</v>
      </c>
      <c r="N20" s="25">
        <f t="shared" si="1"/>
        <v>96.70958512160229</v>
      </c>
      <c r="O20" s="25">
        <f t="shared" si="2"/>
        <v>101.34831460674157</v>
      </c>
      <c r="P20" s="25">
        <f t="shared" si="3"/>
        <v>96.7948717948718</v>
      </c>
      <c r="Q20" s="25">
        <f t="shared" si="4"/>
        <v>101.04517906953296</v>
      </c>
    </row>
    <row r="21" spans="1:17" ht="15">
      <c r="A21" s="4" t="s">
        <v>27</v>
      </c>
      <c r="B21" s="40" t="s">
        <v>43</v>
      </c>
      <c r="C21" s="41"/>
      <c r="D21" s="42"/>
      <c r="E21" s="13">
        <v>514</v>
      </c>
      <c r="F21" s="22">
        <v>512</v>
      </c>
      <c r="G21" s="22">
        <v>520</v>
      </c>
      <c r="H21" s="22">
        <v>542</v>
      </c>
      <c r="I21" s="15">
        <v>345</v>
      </c>
      <c r="J21" s="24">
        <v>344</v>
      </c>
      <c r="K21" s="24">
        <v>349</v>
      </c>
      <c r="L21" s="24">
        <v>364</v>
      </c>
      <c r="M21" s="25">
        <f t="shared" si="0"/>
        <v>100.390625</v>
      </c>
      <c r="N21" s="25">
        <f t="shared" si="1"/>
        <v>95.9409594095941</v>
      </c>
      <c r="O21" s="25">
        <f t="shared" si="2"/>
        <v>100.29069767441861</v>
      </c>
      <c r="P21" s="25">
        <f t="shared" si="3"/>
        <v>95.87912087912088</v>
      </c>
      <c r="Q21" s="25">
        <f t="shared" si="4"/>
        <v>99.99072549792484</v>
      </c>
    </row>
    <row r="22" spans="1:17" ht="15">
      <c r="A22" s="4" t="s">
        <v>28</v>
      </c>
      <c r="B22" s="46" t="s">
        <v>44</v>
      </c>
      <c r="C22" s="47"/>
      <c r="D22" s="48"/>
      <c r="E22" s="13">
        <v>899</v>
      </c>
      <c r="F22" s="22">
        <v>894</v>
      </c>
      <c r="G22" s="22">
        <v>892</v>
      </c>
      <c r="H22" s="22">
        <v>897</v>
      </c>
      <c r="I22" s="15">
        <v>601</v>
      </c>
      <c r="J22" s="24">
        <v>598</v>
      </c>
      <c r="K22" s="24">
        <v>597</v>
      </c>
      <c r="L22" s="24">
        <v>596</v>
      </c>
      <c r="M22" s="25">
        <f t="shared" si="0"/>
        <v>100.5592841163311</v>
      </c>
      <c r="N22" s="25">
        <f t="shared" si="1"/>
        <v>99.44258639910814</v>
      </c>
      <c r="O22" s="25">
        <f t="shared" si="2"/>
        <v>100.50167224080269</v>
      </c>
      <c r="P22" s="25">
        <f t="shared" si="3"/>
        <v>100.16778523489933</v>
      </c>
      <c r="Q22" s="25">
        <f t="shared" si="4"/>
        <v>100.20106903370159</v>
      </c>
    </row>
    <row r="23" spans="1:17" ht="15">
      <c r="A23" s="4" t="s">
        <v>29</v>
      </c>
      <c r="B23" s="43" t="s">
        <v>30</v>
      </c>
      <c r="C23" s="44"/>
      <c r="D23" s="45"/>
      <c r="E23" s="13">
        <v>826</v>
      </c>
      <c r="F23" s="22">
        <v>823</v>
      </c>
      <c r="G23" s="22">
        <v>823</v>
      </c>
      <c r="H23" s="22">
        <v>796</v>
      </c>
      <c r="I23" s="15">
        <v>554</v>
      </c>
      <c r="J23" s="24">
        <v>551</v>
      </c>
      <c r="K23" s="24">
        <v>551</v>
      </c>
      <c r="L23" s="24">
        <v>532</v>
      </c>
      <c r="M23" s="25">
        <f t="shared" si="0"/>
        <v>100.36452004860269</v>
      </c>
      <c r="N23" s="25">
        <f t="shared" si="1"/>
        <v>103.39195979899498</v>
      </c>
      <c r="O23" s="25">
        <f t="shared" si="2"/>
        <v>100.54446460980036</v>
      </c>
      <c r="P23" s="25">
        <f t="shared" si="3"/>
        <v>103.57142857142858</v>
      </c>
      <c r="Q23" s="25">
        <f t="shared" si="4"/>
        <v>100.24373340957165</v>
      </c>
    </row>
    <row r="24" spans="1:17" ht="15">
      <c r="A24" s="4" t="s">
        <v>31</v>
      </c>
      <c r="B24" s="49" t="s">
        <v>45</v>
      </c>
      <c r="C24" s="50"/>
      <c r="D24" s="51"/>
      <c r="E24" s="13">
        <v>981</v>
      </c>
      <c r="F24" s="22">
        <v>976</v>
      </c>
      <c r="G24" s="22">
        <v>965</v>
      </c>
      <c r="H24" s="22">
        <v>915</v>
      </c>
      <c r="I24" s="15">
        <v>657</v>
      </c>
      <c r="J24" s="24">
        <v>654</v>
      </c>
      <c r="K24" s="24">
        <v>649</v>
      </c>
      <c r="L24" s="24">
        <v>614</v>
      </c>
      <c r="M24" s="25">
        <f t="shared" si="0"/>
        <v>100.51229508196722</v>
      </c>
      <c r="N24" s="25">
        <f t="shared" si="1"/>
        <v>105.46448087431695</v>
      </c>
      <c r="O24" s="25">
        <f t="shared" si="2"/>
        <v>100.45871559633028</v>
      </c>
      <c r="P24" s="25">
        <f t="shared" si="3"/>
        <v>105.70032573289903</v>
      </c>
      <c r="Q24" s="25">
        <f t="shared" si="4"/>
        <v>100.15824087370915</v>
      </c>
    </row>
    <row r="25" spans="1:17" ht="15">
      <c r="A25" s="4" t="s">
        <v>32</v>
      </c>
      <c r="B25" s="43" t="s">
        <v>46</v>
      </c>
      <c r="C25" s="44"/>
      <c r="D25" s="45"/>
      <c r="E25" s="13">
        <v>618</v>
      </c>
      <c r="F25" s="22">
        <v>622</v>
      </c>
      <c r="G25" s="22">
        <v>624</v>
      </c>
      <c r="H25" s="22">
        <v>639</v>
      </c>
      <c r="I25" s="15">
        <v>414</v>
      </c>
      <c r="J25" s="24">
        <v>417</v>
      </c>
      <c r="K25" s="24">
        <v>418</v>
      </c>
      <c r="L25" s="24">
        <v>424</v>
      </c>
      <c r="M25" s="25">
        <f t="shared" si="0"/>
        <v>99.35691318327974</v>
      </c>
      <c r="N25" s="25">
        <f t="shared" si="1"/>
        <v>97.65258215962442</v>
      </c>
      <c r="O25" s="25">
        <f t="shared" si="2"/>
        <v>99.28057553956835</v>
      </c>
      <c r="P25" s="25">
        <f t="shared" si="3"/>
        <v>98.58490566037736</v>
      </c>
      <c r="Q25" s="25">
        <f t="shared" si="4"/>
        <v>98.98362466557164</v>
      </c>
    </row>
    <row r="26" spans="1:17" ht="15">
      <c r="A26" s="11" t="s">
        <v>33</v>
      </c>
      <c r="B26" s="43" t="s">
        <v>34</v>
      </c>
      <c r="C26" s="44"/>
      <c r="D26" s="45"/>
      <c r="E26" s="13">
        <v>670</v>
      </c>
      <c r="F26" s="22">
        <v>675</v>
      </c>
      <c r="G26" s="22">
        <v>666</v>
      </c>
      <c r="H26" s="22">
        <v>718</v>
      </c>
      <c r="I26" s="15">
        <v>449</v>
      </c>
      <c r="J26" s="24">
        <v>451</v>
      </c>
      <c r="K26" s="24">
        <v>445</v>
      </c>
      <c r="L26" s="24">
        <v>478</v>
      </c>
      <c r="M26" s="25">
        <f t="shared" si="0"/>
        <v>99.25925925925925</v>
      </c>
      <c r="N26" s="25">
        <f t="shared" si="1"/>
        <v>92.75766016713092</v>
      </c>
      <c r="O26" s="25">
        <f t="shared" si="2"/>
        <v>99.55654101995566</v>
      </c>
      <c r="P26" s="25">
        <f t="shared" si="3"/>
        <v>93.09623430962343</v>
      </c>
      <c r="Q26" s="25">
        <f t="shared" si="4"/>
        <v>99.25876472577832</v>
      </c>
    </row>
    <row r="27" spans="13:14" ht="15">
      <c r="M27" s="17"/>
      <c r="N27" s="17"/>
    </row>
  </sheetData>
  <sheetProtection/>
  <mergeCells count="29">
    <mergeCell ref="B25:D25"/>
    <mergeCell ref="B26:D26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A2:C2"/>
    <mergeCell ref="A3:A6"/>
    <mergeCell ref="B3:D6"/>
    <mergeCell ref="E3:L3"/>
    <mergeCell ref="M3:Q3"/>
    <mergeCell ref="E4:H4"/>
    <mergeCell ref="I4:L4"/>
    <mergeCell ref="M4:N4"/>
    <mergeCell ref="O4:P4"/>
  </mergeCells>
  <printOptions/>
  <pageMargins left="0.7" right="0.7" top="0.75" bottom="0.75" header="0.3" footer="0.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2021-06-25T09:06:36Z</cp:lastPrinted>
  <dcterms:created xsi:type="dcterms:W3CDTF">2012-03-01T11:13:24Z</dcterms:created>
  <dcterms:modified xsi:type="dcterms:W3CDTF">2021-06-28T08:21:59Z</dcterms:modified>
  <cp:category/>
  <cp:version/>
  <cp:contentType/>
  <cp:contentStatus/>
</cp:coreProperties>
</file>