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<sst xmlns="http://schemas.openxmlformats.org/spreadsheetml/2006/main" count="69" uniqueCount="58">
  <si>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Sektor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</si>
  <si>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</si>
  <si>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</si>
  <si>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</si>
  <si>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</si>
  <si>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</si>
  <si>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</si>
  <si>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</si>
  <si>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</si>
  <si>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</si>
  <si>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</si>
  <si>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</si>
  <si>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</si>
  <si>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</si>
  <si>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</si>
  <si>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E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</si>
  <si>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</si>
  <si>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</si>
  <si>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</si>
  <si>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</si>
  <si>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</si>
  <si>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</si>
  <si>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</si>
  <si>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</si>
  <si>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</si>
  <si>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</si>
  <si>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</si>
  <si>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</si>
  <si>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</si>
  <si>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</si>
  <si>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</si>
  <si>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</si>
  <si>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PROSJEČNE ZARADE (PLATE)</t>
  </si>
  <si>
    <t>Poljoprivreda,sumarstvo i ribarstvo</t>
  </si>
  <si>
    <t>Saobracaj i skladistenje</t>
  </si>
  <si>
    <t>Informisanje i komunikacije</t>
  </si>
  <si>
    <t>Usluge smjestaja i ishrane</t>
  </si>
  <si>
    <t>Zdravstvena i socijalna zastita</t>
  </si>
  <si>
    <t>Umjetnost,zabava i rekreacija</t>
  </si>
  <si>
    <t>indeks realnih zarada bez por. i dop.</t>
  </si>
  <si>
    <t xml:space="preserve">Naziv sektora </t>
  </si>
  <si>
    <t xml:space="preserve">    </t>
  </si>
  <si>
    <t>X</t>
  </si>
  <si>
    <t>X 2021</t>
  </si>
  <si>
    <t>Novembar 2021.godine</t>
  </si>
  <si>
    <t>I-XI</t>
  </si>
  <si>
    <t>XI</t>
  </si>
  <si>
    <t>XI 2021</t>
  </si>
  <si>
    <t xml:space="preserve">       I -XI 2020</t>
  </si>
  <si>
    <t xml:space="preserve">   I -XI 2021</t>
  </si>
  <si>
    <t>Snabdijevanje el. energ., gasom, parom I klimatizacija</t>
  </si>
  <si>
    <t>Snabdijevanje vodom, upravljanje otpadnim vodama</t>
  </si>
  <si>
    <t>Trgovina na veliko i malo, opravka</t>
  </si>
  <si>
    <t>Finansijske djelatnosti i djelatnosti osiguranja</t>
  </si>
  <si>
    <t>Stučne, naučne i tehničke djelatnosti</t>
  </si>
  <si>
    <t>Administrativne i pomoćne uslužne djelatnosti</t>
  </si>
  <si>
    <t>Državna uprava i odbrana, obavezno socijalno osiguranje</t>
  </si>
  <si>
    <t>Ostale uslužne djelatnosti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</si>
</sst>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;[Red]\(0.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" fillId="33" borderId="0" xfId="57" applyFont="1" applyFill="1" applyAlignment="1">
      <alignment horizontal="left" indent="1"/>
      <protection/>
    </xf>
    <xf numFmtId="49" fontId="3" fillId="33" borderId="10" xfId="57" applyNumberFormat="1" applyFont="1" applyFill="1" applyBorder="1" applyAlignment="1">
      <alignment horizontal="left" indent="1"/>
      <protection/>
    </xf>
    <xf numFmtId="0" fontId="4" fillId="33" borderId="11" xfId="57" applyFont="1" applyFill="1" applyBorder="1" applyAlignment="1">
      <alignment horizontal="center" wrapText="1"/>
      <protection/>
    </xf>
    <xf numFmtId="0" fontId="5" fillId="33" borderId="11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 vertical="center" wrapText="1"/>
      <protection/>
    </xf>
    <xf numFmtId="0" fontId="9" fillId="33" borderId="11" xfId="57" applyFont="1" applyFill="1" applyBorder="1" applyAlignment="1">
      <alignment horizontal="center" wrapText="1"/>
      <protection/>
    </xf>
    <xf numFmtId="0" fontId="8" fillId="33" borderId="12" xfId="57" applyFont="1" applyFill="1" applyBorder="1" applyAlignment="1">
      <alignment horizontal="center" wrapText="1"/>
      <protection/>
    </xf>
    <xf numFmtId="0" fontId="4" fillId="33" borderId="13" xfId="57" applyFont="1" applyFill="1" applyBorder="1" applyAlignment="1">
      <alignment horizontal="center" vertical="top" wrapText="1"/>
      <protection/>
    </xf>
    <xf numFmtId="0" fontId="46" fillId="33" borderId="13" xfId="0" applyFont="1" applyFill="1" applyBorder="1" applyAlignment="1">
      <alignment/>
    </xf>
    <xf numFmtId="0" fontId="5" fillId="33" borderId="11" xfId="57" applyFont="1" applyFill="1" applyBorder="1">
      <alignment/>
      <protection/>
    </xf>
    <xf numFmtId="0" fontId="5" fillId="33" borderId="11" xfId="57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3" fontId="47" fillId="33" borderId="11" xfId="0" applyNumberFormat="1" applyFont="1" applyFill="1" applyBorder="1" applyAlignment="1">
      <alignment horizontal="right"/>
    </xf>
    <xf numFmtId="172" fontId="4" fillId="33" borderId="13" xfId="57" applyNumberFormat="1" applyFont="1" applyFill="1" applyBorder="1" applyAlignment="1">
      <alignment horizontal="right" wrapText="1"/>
      <protection/>
    </xf>
    <xf numFmtId="0" fontId="47" fillId="0" borderId="11" xfId="0" applyFont="1" applyBorder="1" applyAlignment="1">
      <alignment horizontal="right"/>
    </xf>
    <xf numFmtId="0" fontId="9" fillId="0" borderId="0" xfId="0" applyFont="1" applyAlignment="1">
      <alignment/>
    </xf>
    <xf numFmtId="172" fontId="4" fillId="33" borderId="0" xfId="57" applyNumberFormat="1" applyFont="1" applyFill="1" applyBorder="1" applyAlignment="1">
      <alignment horizontal="right" wrapText="1"/>
      <protection/>
    </xf>
    <xf numFmtId="3" fontId="47" fillId="33" borderId="11" xfId="0" applyNumberFormat="1" applyFont="1" applyFill="1" applyBorder="1" applyAlignment="1">
      <alignment horizontal="right"/>
    </xf>
    <xf numFmtId="0" fontId="46" fillId="33" borderId="11" xfId="0" applyFont="1" applyFill="1" applyBorder="1" applyAlignment="1">
      <alignment horizontal="right"/>
    </xf>
    <xf numFmtId="0" fontId="47" fillId="33" borderId="11" xfId="0" applyFont="1" applyFill="1" applyBorder="1" applyAlignment="1">
      <alignment horizontal="right"/>
    </xf>
    <xf numFmtId="3" fontId="46" fillId="33" borderId="11" xfId="0" applyNumberFormat="1" applyFont="1" applyFill="1" applyBorder="1" applyAlignment="1">
      <alignment horizontal="right" wrapText="1"/>
    </xf>
    <xf numFmtId="3" fontId="47" fillId="33" borderId="11" xfId="0" applyNumberFormat="1" applyFont="1" applyFill="1" applyBorder="1" applyAlignment="1">
      <alignment horizontal="right"/>
    </xf>
    <xf numFmtId="0" fontId="47" fillId="0" borderId="11" xfId="0" applyFont="1" applyBorder="1" applyAlignment="1">
      <alignment horizontal="right"/>
    </xf>
    <xf numFmtId="172" fontId="5" fillId="33" borderId="13" xfId="57" applyNumberFormat="1" applyFont="1" applyFill="1" applyBorder="1" applyAlignment="1">
      <alignment horizontal="right" wrapText="1"/>
      <protection/>
    </xf>
    <xf numFmtId="3" fontId="46" fillId="33" borderId="11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44" fillId="0" borderId="11" xfId="0" applyFont="1" applyBorder="1" applyAlignment="1">
      <alignment/>
    </xf>
    <xf numFmtId="0" fontId="5" fillId="33" borderId="14" xfId="57" applyFont="1" applyFill="1" applyBorder="1" applyAlignment="1">
      <alignment horizontal="left" indent="1"/>
      <protection/>
    </xf>
    <xf numFmtId="0" fontId="7" fillId="33" borderId="14" xfId="57" applyFont="1" applyFill="1" applyBorder="1" applyAlignment="1">
      <alignment horizontal="left" indent="1"/>
      <protection/>
    </xf>
    <xf numFmtId="0" fontId="7" fillId="0" borderId="14" xfId="57" applyFont="1" applyFill="1" applyBorder="1" applyAlignment="1">
      <alignment horizontal="left" indent="1"/>
      <protection/>
    </xf>
    <xf numFmtId="0" fontId="5" fillId="0" borderId="14" xfId="57" applyFont="1" applyFill="1" applyBorder="1" applyAlignment="1">
      <alignment horizontal="left" indent="1"/>
      <protection/>
    </xf>
    <xf numFmtId="49" fontId="3" fillId="33" borderId="10" xfId="57" applyNumberFormat="1" applyFont="1" applyFill="1" applyBorder="1" applyAlignment="1">
      <alignment horizontal="center"/>
      <protection/>
    </xf>
    <xf numFmtId="0" fontId="4" fillId="33" borderId="11" xfId="57" applyFont="1" applyFill="1" applyBorder="1" applyAlignment="1">
      <alignment horizontal="center" vertical="center"/>
      <protection/>
    </xf>
    <xf numFmtId="0" fontId="6" fillId="33" borderId="15" xfId="57" applyFont="1" applyFill="1" applyBorder="1" applyAlignment="1">
      <alignment horizontal="center" vertical="center"/>
      <protection/>
    </xf>
    <xf numFmtId="0" fontId="6" fillId="33" borderId="16" xfId="57" applyFont="1" applyFill="1" applyBorder="1" applyAlignment="1">
      <alignment horizontal="center" vertical="center"/>
      <protection/>
    </xf>
    <xf numFmtId="0" fontId="6" fillId="33" borderId="17" xfId="57" applyFont="1" applyFill="1" applyBorder="1" applyAlignment="1">
      <alignment horizontal="center" vertical="center"/>
      <protection/>
    </xf>
    <xf numFmtId="0" fontId="4" fillId="33" borderId="11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zoomScalePageLayoutView="0" workbookViewId="0" topLeftCell="A1">
      <selection activeCell="E30" sqref="E30"/>
    </sheetView>
  </sheetViews>
  <sheetFormatPr defaultColWidth="9.140625" defaultRowHeight="15.75" customHeight="1"/>
  <cols>
    <col min="2" max="2" width="47.57421875" style="0" customWidth="1"/>
    <col min="12" max="12" width="12.7109375" style="0" customWidth="1"/>
    <col min="14" max="14" width="13.421875" style="0" customWidth="1"/>
  </cols>
  <sheetData>
    <row r="1" spans="1:15" ht="15.75" customHeight="1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customHeight="1">
      <c r="A2" s="32" t="s">
        <v>44</v>
      </c>
      <c r="B2" s="3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customHeight="1">
      <c r="A3" s="33" t="s">
        <v>0</v>
      </c>
      <c r="B3" s="34" t="s">
        <v>40</v>
      </c>
      <c r="C3" s="37" t="s">
        <v>1</v>
      </c>
      <c r="D3" s="37"/>
      <c r="E3" s="37"/>
      <c r="F3" s="37"/>
      <c r="G3" s="37"/>
      <c r="H3" s="37"/>
      <c r="I3" s="37"/>
      <c r="J3" s="37"/>
      <c r="K3" s="37" t="s">
        <v>2</v>
      </c>
      <c r="L3" s="37"/>
      <c r="M3" s="37"/>
      <c r="N3" s="37"/>
      <c r="O3" s="37"/>
    </row>
    <row r="4" spans="1:15" ht="15.75" customHeight="1">
      <c r="A4" s="33"/>
      <c r="B4" s="35"/>
      <c r="C4" s="33" t="s">
        <v>3</v>
      </c>
      <c r="D4" s="33"/>
      <c r="E4" s="33"/>
      <c r="F4" s="33"/>
      <c r="G4" s="33" t="s">
        <v>4</v>
      </c>
      <c r="H4" s="33"/>
      <c r="I4" s="33"/>
      <c r="J4" s="33"/>
      <c r="K4" s="38" t="s">
        <v>5</v>
      </c>
      <c r="L4" s="38"/>
      <c r="M4" s="38" t="s">
        <v>6</v>
      </c>
      <c r="N4" s="38"/>
      <c r="O4" s="5" t="s">
        <v>39</v>
      </c>
    </row>
    <row r="5" spans="1:15" ht="15.75" customHeight="1">
      <c r="A5" s="33"/>
      <c r="B5" s="35"/>
      <c r="C5" s="3" t="s">
        <v>46</v>
      </c>
      <c r="D5" s="3" t="s">
        <v>42</v>
      </c>
      <c r="E5" s="3" t="s">
        <v>45</v>
      </c>
      <c r="F5" s="6" t="s">
        <v>45</v>
      </c>
      <c r="G5" s="3" t="s">
        <v>46</v>
      </c>
      <c r="H5" s="3" t="s">
        <v>42</v>
      </c>
      <c r="I5" s="3" t="s">
        <v>45</v>
      </c>
      <c r="J5" s="6" t="s">
        <v>45</v>
      </c>
      <c r="K5" s="7" t="s">
        <v>47</v>
      </c>
      <c r="L5" s="7" t="s">
        <v>49</v>
      </c>
      <c r="M5" s="7" t="s">
        <v>47</v>
      </c>
      <c r="N5" s="7" t="s">
        <v>49</v>
      </c>
      <c r="O5" s="7" t="s">
        <v>47</v>
      </c>
    </row>
    <row r="6" spans="1:15" ht="15.75" customHeight="1">
      <c r="A6" s="33"/>
      <c r="B6" s="36"/>
      <c r="C6" s="3">
        <v>2021</v>
      </c>
      <c r="D6" s="3">
        <v>2021</v>
      </c>
      <c r="E6" s="3">
        <v>2021</v>
      </c>
      <c r="F6" s="3">
        <v>2020</v>
      </c>
      <c r="G6" s="3">
        <v>2021</v>
      </c>
      <c r="H6" s="3">
        <v>2021</v>
      </c>
      <c r="I6" s="3">
        <v>2021</v>
      </c>
      <c r="J6" s="3">
        <v>2020</v>
      </c>
      <c r="K6" s="8" t="s">
        <v>43</v>
      </c>
      <c r="L6" s="9" t="s">
        <v>48</v>
      </c>
      <c r="M6" s="8" t="s">
        <v>43</v>
      </c>
      <c r="N6" s="9" t="s">
        <v>48</v>
      </c>
      <c r="O6" s="8" t="s">
        <v>43</v>
      </c>
    </row>
    <row r="7" spans="1:15" ht="15.75" customHeight="1">
      <c r="A7" s="10"/>
      <c r="B7" s="29" t="s">
        <v>8</v>
      </c>
      <c r="C7" s="21">
        <v>799</v>
      </c>
      <c r="D7" s="21">
        <v>798</v>
      </c>
      <c r="E7" s="25">
        <v>793</v>
      </c>
      <c r="F7" s="21">
        <v>782</v>
      </c>
      <c r="G7" s="27">
        <v>535</v>
      </c>
      <c r="H7" s="19">
        <v>534</v>
      </c>
      <c r="I7" s="25">
        <v>531</v>
      </c>
      <c r="J7" s="19">
        <v>523</v>
      </c>
      <c r="K7" s="14">
        <f aca="true" t="shared" si="0" ref="K7:K26">C7/D7*100</f>
        <v>100.12531328320802</v>
      </c>
      <c r="L7" s="14">
        <f>E7/F7*100</f>
        <v>101.4066496163683</v>
      </c>
      <c r="M7" s="14">
        <f>G7/H7*100</f>
        <v>100.18726591760299</v>
      </c>
      <c r="N7" s="14">
        <f>I7/J7*100</f>
        <v>101.52963671128109</v>
      </c>
      <c r="O7" s="14">
        <f>M7/100.3*100</f>
        <v>99.88760310827816</v>
      </c>
    </row>
    <row r="8" spans="1:15" ht="15.75" customHeight="1">
      <c r="A8" s="4" t="s">
        <v>9</v>
      </c>
      <c r="B8" s="29" t="s">
        <v>33</v>
      </c>
      <c r="C8" s="18">
        <v>702</v>
      </c>
      <c r="D8" s="22">
        <v>707</v>
      </c>
      <c r="E8" s="22">
        <v>668</v>
      </c>
      <c r="F8" s="22">
        <v>775</v>
      </c>
      <c r="G8" s="26">
        <v>475</v>
      </c>
      <c r="H8" s="20">
        <v>479</v>
      </c>
      <c r="I8" s="22">
        <v>452</v>
      </c>
      <c r="J8" s="20">
        <v>527</v>
      </c>
      <c r="K8" s="24">
        <f t="shared" si="0"/>
        <v>99.29278642149929</v>
      </c>
      <c r="L8" s="24">
        <f aca="true" t="shared" si="1" ref="L8:L26">E8/F8*100</f>
        <v>86.19354838709677</v>
      </c>
      <c r="M8" s="24">
        <f aca="true" t="shared" si="2" ref="M8:M26">G8/H8*100</f>
        <v>99.16492693110646</v>
      </c>
      <c r="N8" s="24">
        <f aca="true" t="shared" si="3" ref="N8:N26">I8/J8*100</f>
        <v>85.7685009487666</v>
      </c>
      <c r="O8" s="24">
        <f aca="true" t="shared" si="4" ref="O8:O26">M8/100.3*100</f>
        <v>98.86832196521084</v>
      </c>
    </row>
    <row r="9" spans="1:15" ht="15.75" customHeight="1">
      <c r="A9" s="4" t="s">
        <v>10</v>
      </c>
      <c r="B9" s="29" t="s">
        <v>11</v>
      </c>
      <c r="C9" s="18">
        <v>1090</v>
      </c>
      <c r="D9" s="22">
        <v>1079</v>
      </c>
      <c r="E9" s="22">
        <v>1065</v>
      </c>
      <c r="F9" s="22">
        <v>1049</v>
      </c>
      <c r="G9" s="26">
        <v>730</v>
      </c>
      <c r="H9" s="20">
        <v>723</v>
      </c>
      <c r="I9" s="22">
        <v>714</v>
      </c>
      <c r="J9" s="20">
        <v>702</v>
      </c>
      <c r="K9" s="24">
        <f t="shared" si="0"/>
        <v>101.0194624652456</v>
      </c>
      <c r="L9" s="24">
        <f t="shared" si="1"/>
        <v>101.52526215443278</v>
      </c>
      <c r="M9" s="24">
        <f t="shared" si="2"/>
        <v>100.96818810511756</v>
      </c>
      <c r="N9" s="24">
        <f t="shared" si="3"/>
        <v>101.7094017094017</v>
      </c>
      <c r="O9" s="24">
        <f t="shared" si="4"/>
        <v>100.66618953650803</v>
      </c>
    </row>
    <row r="10" spans="1:15" ht="15.75" customHeight="1">
      <c r="A10" s="4" t="s">
        <v>12</v>
      </c>
      <c r="B10" s="29" t="s">
        <v>13</v>
      </c>
      <c r="C10" s="18">
        <v>590</v>
      </c>
      <c r="D10" s="22">
        <v>583</v>
      </c>
      <c r="E10" s="22">
        <v>584</v>
      </c>
      <c r="F10" s="22">
        <v>613</v>
      </c>
      <c r="G10" s="26">
        <v>395</v>
      </c>
      <c r="H10" s="20">
        <v>391</v>
      </c>
      <c r="I10" s="22">
        <v>391</v>
      </c>
      <c r="J10" s="20">
        <v>411</v>
      </c>
      <c r="K10" s="24">
        <f t="shared" si="0"/>
        <v>101.2006861063465</v>
      </c>
      <c r="L10" s="24">
        <f t="shared" si="1"/>
        <v>95.26916802610114</v>
      </c>
      <c r="M10" s="24">
        <f t="shared" si="2"/>
        <v>101.0230179028133</v>
      </c>
      <c r="N10" s="24">
        <f t="shared" si="3"/>
        <v>95.1338199513382</v>
      </c>
      <c r="O10" s="24">
        <f t="shared" si="4"/>
        <v>100.72085533680288</v>
      </c>
    </row>
    <row r="11" spans="1:15" ht="15.75" customHeight="1">
      <c r="A11" s="4" t="s">
        <v>14</v>
      </c>
      <c r="B11" s="29" t="s">
        <v>50</v>
      </c>
      <c r="C11" s="18">
        <v>1376</v>
      </c>
      <c r="D11" s="22">
        <v>1385</v>
      </c>
      <c r="E11" s="22">
        <v>1380</v>
      </c>
      <c r="F11" s="22">
        <v>1381</v>
      </c>
      <c r="G11" s="26">
        <v>922</v>
      </c>
      <c r="H11" s="20">
        <v>928</v>
      </c>
      <c r="I11" s="22">
        <v>924</v>
      </c>
      <c r="J11" s="20">
        <v>914</v>
      </c>
      <c r="K11" s="24">
        <f t="shared" si="0"/>
        <v>99.35018050541517</v>
      </c>
      <c r="L11" s="24">
        <f t="shared" si="1"/>
        <v>99.9275887038378</v>
      </c>
      <c r="M11" s="24">
        <f t="shared" si="2"/>
        <v>99.35344827586206</v>
      </c>
      <c r="N11" s="24">
        <f t="shared" si="3"/>
        <v>101.09409190371991</v>
      </c>
      <c r="O11" s="24">
        <f t="shared" si="4"/>
        <v>99.05627943754942</v>
      </c>
    </row>
    <row r="12" spans="1:15" ht="15.75" customHeight="1">
      <c r="A12" s="4" t="s">
        <v>15</v>
      </c>
      <c r="B12" s="29" t="s">
        <v>51</v>
      </c>
      <c r="C12" s="18">
        <v>740</v>
      </c>
      <c r="D12" s="22">
        <v>741</v>
      </c>
      <c r="E12" s="22">
        <v>732</v>
      </c>
      <c r="F12" s="22">
        <v>734</v>
      </c>
      <c r="G12" s="26">
        <v>495</v>
      </c>
      <c r="H12" s="20">
        <v>496</v>
      </c>
      <c r="I12" s="22">
        <v>491</v>
      </c>
      <c r="J12" s="20">
        <v>491</v>
      </c>
      <c r="K12" s="24">
        <f t="shared" si="0"/>
        <v>99.86504723346829</v>
      </c>
      <c r="L12" s="24">
        <f t="shared" si="1"/>
        <v>99.72752043596729</v>
      </c>
      <c r="M12" s="24">
        <f t="shared" si="2"/>
        <v>99.79838709677419</v>
      </c>
      <c r="N12" s="24">
        <f t="shared" si="3"/>
        <v>100</v>
      </c>
      <c r="O12" s="24">
        <f t="shared" si="4"/>
        <v>99.49988743447078</v>
      </c>
    </row>
    <row r="13" spans="1:16" ht="15.75" customHeight="1">
      <c r="A13" s="4" t="s">
        <v>16</v>
      </c>
      <c r="B13" s="29" t="s">
        <v>17</v>
      </c>
      <c r="C13" s="18">
        <v>722</v>
      </c>
      <c r="D13" s="22">
        <v>719</v>
      </c>
      <c r="E13" s="22">
        <v>704</v>
      </c>
      <c r="F13" s="22">
        <v>663</v>
      </c>
      <c r="G13" s="26">
        <v>485</v>
      </c>
      <c r="H13" s="20">
        <v>483</v>
      </c>
      <c r="I13" s="22">
        <v>473</v>
      </c>
      <c r="J13" s="20">
        <v>445</v>
      </c>
      <c r="K13" s="24">
        <f t="shared" si="0"/>
        <v>100.41724617524339</v>
      </c>
      <c r="L13" s="24">
        <f t="shared" si="1"/>
        <v>106.18401206636501</v>
      </c>
      <c r="M13" s="24">
        <f t="shared" si="2"/>
        <v>100.41407867494824</v>
      </c>
      <c r="N13" s="24">
        <f t="shared" si="3"/>
        <v>106.29213483146067</v>
      </c>
      <c r="O13" s="24">
        <f t="shared" si="4"/>
        <v>100.11373746256056</v>
      </c>
      <c r="P13" t="s">
        <v>41</v>
      </c>
    </row>
    <row r="14" spans="1:15" ht="15.75" customHeight="1">
      <c r="A14" s="4" t="s">
        <v>18</v>
      </c>
      <c r="B14" s="29" t="s">
        <v>52</v>
      </c>
      <c r="C14" s="18">
        <v>599</v>
      </c>
      <c r="D14" s="22">
        <v>595</v>
      </c>
      <c r="E14" s="22">
        <v>590</v>
      </c>
      <c r="F14" s="22">
        <v>573</v>
      </c>
      <c r="G14" s="26">
        <v>400</v>
      </c>
      <c r="H14" s="20">
        <v>397</v>
      </c>
      <c r="I14" s="22">
        <v>395</v>
      </c>
      <c r="J14" s="20">
        <v>384</v>
      </c>
      <c r="K14" s="24">
        <f t="shared" si="0"/>
        <v>100.67226890756302</v>
      </c>
      <c r="L14" s="24">
        <f t="shared" si="1"/>
        <v>102.96684118673647</v>
      </c>
      <c r="M14" s="24">
        <f t="shared" si="2"/>
        <v>100.75566750629723</v>
      </c>
      <c r="N14" s="24">
        <f t="shared" si="3"/>
        <v>102.86458333333333</v>
      </c>
      <c r="O14" s="24">
        <f t="shared" si="4"/>
        <v>100.45430459251968</v>
      </c>
    </row>
    <row r="15" spans="1:17" ht="15.75" customHeight="1">
      <c r="A15" s="4" t="s">
        <v>19</v>
      </c>
      <c r="B15" s="29" t="s">
        <v>34</v>
      </c>
      <c r="C15" s="18">
        <v>772</v>
      </c>
      <c r="D15" s="22">
        <v>770</v>
      </c>
      <c r="E15" s="22">
        <v>766</v>
      </c>
      <c r="F15" s="22">
        <v>798</v>
      </c>
      <c r="G15" s="26">
        <v>518</v>
      </c>
      <c r="H15" s="20">
        <v>516</v>
      </c>
      <c r="I15" s="22">
        <v>513</v>
      </c>
      <c r="J15" s="20">
        <v>534</v>
      </c>
      <c r="K15" s="24">
        <f t="shared" si="0"/>
        <v>100.25974025974025</v>
      </c>
      <c r="L15" s="24">
        <f t="shared" si="1"/>
        <v>95.98997493734336</v>
      </c>
      <c r="M15" s="24">
        <f t="shared" si="2"/>
        <v>100.3875968992248</v>
      </c>
      <c r="N15" s="24">
        <f t="shared" si="3"/>
        <v>96.06741573033707</v>
      </c>
      <c r="O15" s="24">
        <f t="shared" si="4"/>
        <v>100.08733489454119</v>
      </c>
      <c r="Q15" s="12"/>
    </row>
    <row r="16" spans="1:15" ht="15.75" customHeight="1">
      <c r="A16" s="4" t="s">
        <v>7</v>
      </c>
      <c r="B16" s="29" t="s">
        <v>36</v>
      </c>
      <c r="C16" s="18">
        <v>611</v>
      </c>
      <c r="D16" s="22">
        <v>606</v>
      </c>
      <c r="E16" s="22">
        <v>593</v>
      </c>
      <c r="F16" s="22">
        <v>589</v>
      </c>
      <c r="G16" s="26">
        <v>408</v>
      </c>
      <c r="H16" s="20">
        <v>405</v>
      </c>
      <c r="I16" s="22">
        <v>394</v>
      </c>
      <c r="J16" s="20">
        <v>392</v>
      </c>
      <c r="K16" s="24">
        <f t="shared" si="0"/>
        <v>100.82508250825082</v>
      </c>
      <c r="L16" s="24">
        <f t="shared" si="1"/>
        <v>100.67911714770798</v>
      </c>
      <c r="M16" s="24">
        <f t="shared" si="2"/>
        <v>100.74074074074073</v>
      </c>
      <c r="N16" s="24">
        <f t="shared" si="3"/>
        <v>100.51020408163265</v>
      </c>
      <c r="O16" s="24">
        <f t="shared" si="4"/>
        <v>100.43942247332079</v>
      </c>
    </row>
    <row r="17" spans="1:16" ht="15.75" customHeight="1">
      <c r="A17" s="4" t="s">
        <v>20</v>
      </c>
      <c r="B17" s="29" t="s">
        <v>35</v>
      </c>
      <c r="C17" s="13">
        <v>1025</v>
      </c>
      <c r="D17" s="22">
        <v>1040</v>
      </c>
      <c r="E17" s="22">
        <v>1034</v>
      </c>
      <c r="F17" s="22">
        <v>1047</v>
      </c>
      <c r="G17" s="26">
        <v>689</v>
      </c>
      <c r="H17" s="20">
        <v>700</v>
      </c>
      <c r="I17" s="22">
        <v>694</v>
      </c>
      <c r="J17" s="23">
        <v>697</v>
      </c>
      <c r="K17" s="24">
        <f t="shared" si="0"/>
        <v>98.5576923076923</v>
      </c>
      <c r="L17" s="24">
        <f t="shared" si="1"/>
        <v>98.75835721107927</v>
      </c>
      <c r="M17" s="24">
        <f t="shared" si="2"/>
        <v>98.42857142857143</v>
      </c>
      <c r="N17" s="24">
        <f t="shared" si="3"/>
        <v>99.56958393113344</v>
      </c>
      <c r="O17" s="24">
        <f t="shared" si="4"/>
        <v>98.13416892180602</v>
      </c>
      <c r="P17" s="16"/>
    </row>
    <row r="18" spans="1:15" ht="15.75" customHeight="1">
      <c r="A18" s="4" t="s">
        <v>21</v>
      </c>
      <c r="B18" s="29" t="s">
        <v>53</v>
      </c>
      <c r="C18" s="13">
        <v>1424</v>
      </c>
      <c r="D18" s="22">
        <v>1430</v>
      </c>
      <c r="E18" s="22">
        <v>1443</v>
      </c>
      <c r="F18" s="22">
        <v>1437</v>
      </c>
      <c r="G18" s="26">
        <v>955</v>
      </c>
      <c r="H18" s="15">
        <v>960</v>
      </c>
      <c r="I18" s="22">
        <v>968</v>
      </c>
      <c r="J18" s="23">
        <v>959</v>
      </c>
      <c r="K18" s="24">
        <f t="shared" si="0"/>
        <v>99.58041958041957</v>
      </c>
      <c r="L18" s="24">
        <f t="shared" si="1"/>
        <v>100.41753653444675</v>
      </c>
      <c r="M18" s="24">
        <f t="shared" si="2"/>
        <v>99.47916666666666</v>
      </c>
      <c r="N18" s="24">
        <f t="shared" si="3"/>
        <v>100.93847758081336</v>
      </c>
      <c r="O18" s="24">
        <f t="shared" si="4"/>
        <v>99.18162180126288</v>
      </c>
    </row>
    <row r="19" spans="1:15" ht="15.75" customHeight="1">
      <c r="A19" s="4" t="s">
        <v>22</v>
      </c>
      <c r="B19" s="29" t="s">
        <v>23</v>
      </c>
      <c r="C19" s="13">
        <v>994</v>
      </c>
      <c r="D19" s="22">
        <v>933</v>
      </c>
      <c r="E19" s="22">
        <v>949</v>
      </c>
      <c r="F19" s="22">
        <v>1044</v>
      </c>
      <c r="G19" s="26">
        <v>666</v>
      </c>
      <c r="H19" s="15">
        <v>625</v>
      </c>
      <c r="I19" s="22">
        <v>636</v>
      </c>
      <c r="J19" s="23">
        <v>699</v>
      </c>
      <c r="K19" s="24">
        <f t="shared" si="0"/>
        <v>106.53804930332262</v>
      </c>
      <c r="L19" s="24">
        <f t="shared" si="1"/>
        <v>90.90038314176245</v>
      </c>
      <c r="M19" s="24">
        <f t="shared" si="2"/>
        <v>106.56000000000002</v>
      </c>
      <c r="N19" s="24">
        <f t="shared" si="3"/>
        <v>90.98712446351931</v>
      </c>
      <c r="O19" s="24">
        <f t="shared" si="4"/>
        <v>106.24127617148555</v>
      </c>
    </row>
    <row r="20" spans="1:15" ht="15.75" customHeight="1">
      <c r="A20" s="4" t="s">
        <v>24</v>
      </c>
      <c r="B20" s="29" t="s">
        <v>54</v>
      </c>
      <c r="C20" s="13">
        <v>682</v>
      </c>
      <c r="D20" s="22">
        <v>673</v>
      </c>
      <c r="E20" s="22">
        <v>674</v>
      </c>
      <c r="F20" s="22">
        <v>699</v>
      </c>
      <c r="G20" s="26">
        <v>456</v>
      </c>
      <c r="H20" s="15">
        <v>450</v>
      </c>
      <c r="I20" s="22">
        <v>451</v>
      </c>
      <c r="J20" s="23">
        <v>468</v>
      </c>
      <c r="K20" s="24">
        <f t="shared" si="0"/>
        <v>101.3372956909361</v>
      </c>
      <c r="L20" s="24">
        <f t="shared" si="1"/>
        <v>96.42346208869814</v>
      </c>
      <c r="M20" s="24">
        <f t="shared" si="2"/>
        <v>101.33333333333334</v>
      </c>
      <c r="N20" s="24">
        <f t="shared" si="3"/>
        <v>96.36752136752136</v>
      </c>
      <c r="O20" s="24">
        <f t="shared" si="4"/>
        <v>101.03024260551679</v>
      </c>
    </row>
    <row r="21" spans="1:15" ht="15.75" customHeight="1">
      <c r="A21" s="4" t="s">
        <v>25</v>
      </c>
      <c r="B21" s="29" t="s">
        <v>55</v>
      </c>
      <c r="C21" s="13">
        <v>566</v>
      </c>
      <c r="D21" s="22">
        <v>560</v>
      </c>
      <c r="E21" s="22">
        <v>529</v>
      </c>
      <c r="F21" s="22">
        <v>528</v>
      </c>
      <c r="G21" s="26">
        <v>380</v>
      </c>
      <c r="H21" s="15">
        <v>376</v>
      </c>
      <c r="I21" s="22">
        <v>355</v>
      </c>
      <c r="J21" s="23">
        <v>355</v>
      </c>
      <c r="K21" s="24">
        <f t="shared" si="0"/>
        <v>101.07142857142857</v>
      </c>
      <c r="L21" s="24">
        <f t="shared" si="1"/>
        <v>100.18939393939394</v>
      </c>
      <c r="M21" s="24">
        <f t="shared" si="2"/>
        <v>101.06382978723406</v>
      </c>
      <c r="N21" s="24">
        <f t="shared" si="3"/>
        <v>100</v>
      </c>
      <c r="O21" s="24">
        <f t="shared" si="4"/>
        <v>100.76154515177873</v>
      </c>
    </row>
    <row r="22" spans="1:15" ht="15.75" customHeight="1">
      <c r="A22" s="4" t="s">
        <v>26</v>
      </c>
      <c r="B22" s="30" t="s">
        <v>56</v>
      </c>
      <c r="C22" s="13">
        <v>905</v>
      </c>
      <c r="D22" s="22">
        <v>909</v>
      </c>
      <c r="E22" s="22">
        <v>900</v>
      </c>
      <c r="F22" s="22">
        <v>903</v>
      </c>
      <c r="G22" s="26">
        <v>605</v>
      </c>
      <c r="H22" s="15">
        <v>608</v>
      </c>
      <c r="I22" s="22">
        <v>602</v>
      </c>
      <c r="J22" s="23">
        <v>602</v>
      </c>
      <c r="K22" s="24">
        <f t="shared" si="0"/>
        <v>99.55995599559955</v>
      </c>
      <c r="L22" s="24">
        <f t="shared" si="1"/>
        <v>99.66777408637874</v>
      </c>
      <c r="M22" s="24">
        <f t="shared" si="2"/>
        <v>99.50657894736842</v>
      </c>
      <c r="N22" s="24">
        <f t="shared" si="3"/>
        <v>100</v>
      </c>
      <c r="O22" s="24">
        <f t="shared" si="4"/>
        <v>99.20895209109514</v>
      </c>
    </row>
    <row r="23" spans="1:15" ht="15.75" customHeight="1">
      <c r="A23" s="4" t="s">
        <v>27</v>
      </c>
      <c r="B23" s="28" t="s">
        <v>28</v>
      </c>
      <c r="C23" s="13">
        <v>820</v>
      </c>
      <c r="D23" s="22">
        <v>824</v>
      </c>
      <c r="E23" s="22">
        <v>822</v>
      </c>
      <c r="F23" s="22">
        <v>806</v>
      </c>
      <c r="G23" s="26">
        <v>550</v>
      </c>
      <c r="H23" s="15">
        <v>552</v>
      </c>
      <c r="I23" s="22">
        <v>551</v>
      </c>
      <c r="J23" s="23">
        <v>539</v>
      </c>
      <c r="K23" s="24">
        <f t="shared" si="0"/>
        <v>99.51456310679612</v>
      </c>
      <c r="L23" s="24">
        <f t="shared" si="1"/>
        <v>101.98511166253101</v>
      </c>
      <c r="M23" s="24">
        <f t="shared" si="2"/>
        <v>99.63768115942028</v>
      </c>
      <c r="N23" s="24">
        <f t="shared" si="3"/>
        <v>102.22634508348793</v>
      </c>
      <c r="O23" s="24">
        <f t="shared" si="4"/>
        <v>99.33966217290158</v>
      </c>
    </row>
    <row r="24" spans="1:15" ht="15.75" customHeight="1">
      <c r="A24" s="4" t="s">
        <v>29</v>
      </c>
      <c r="B24" s="31" t="s">
        <v>37</v>
      </c>
      <c r="C24" s="13">
        <v>973</v>
      </c>
      <c r="D24" s="22">
        <v>971</v>
      </c>
      <c r="E24" s="22">
        <v>969</v>
      </c>
      <c r="F24" s="22">
        <v>937</v>
      </c>
      <c r="G24" s="26">
        <v>653</v>
      </c>
      <c r="H24" s="15">
        <v>651</v>
      </c>
      <c r="I24" s="22">
        <v>651</v>
      </c>
      <c r="J24" s="23">
        <v>630</v>
      </c>
      <c r="K24" s="24">
        <f t="shared" si="0"/>
        <v>100.20597322348095</v>
      </c>
      <c r="L24" s="24">
        <f t="shared" si="1"/>
        <v>103.41515474919957</v>
      </c>
      <c r="M24" s="24">
        <f t="shared" si="2"/>
        <v>100.30721966205837</v>
      </c>
      <c r="N24" s="24">
        <f t="shared" si="3"/>
        <v>103.33333333333334</v>
      </c>
      <c r="O24" s="24">
        <f t="shared" si="4"/>
        <v>100.0071980678548</v>
      </c>
    </row>
    <row r="25" spans="1:15" ht="15.75" customHeight="1">
      <c r="A25" s="4" t="s">
        <v>30</v>
      </c>
      <c r="B25" s="28" t="s">
        <v>38</v>
      </c>
      <c r="C25" s="13">
        <v>642</v>
      </c>
      <c r="D25" s="22">
        <v>652</v>
      </c>
      <c r="E25" s="22">
        <v>631</v>
      </c>
      <c r="F25" s="22">
        <v>624</v>
      </c>
      <c r="G25" s="26">
        <v>431</v>
      </c>
      <c r="H25" s="15">
        <v>437</v>
      </c>
      <c r="I25" s="22">
        <v>423</v>
      </c>
      <c r="J25" s="23">
        <v>415</v>
      </c>
      <c r="K25" s="24">
        <f t="shared" si="0"/>
        <v>98.46625766871165</v>
      </c>
      <c r="L25" s="24">
        <f t="shared" si="1"/>
        <v>101.12179487179486</v>
      </c>
      <c r="M25" s="24">
        <f t="shared" si="2"/>
        <v>98.62700228832952</v>
      </c>
      <c r="N25" s="24">
        <f t="shared" si="3"/>
        <v>101.92771084337349</v>
      </c>
      <c r="O25" s="24">
        <f t="shared" si="4"/>
        <v>98.33200626952096</v>
      </c>
    </row>
    <row r="26" spans="1:15" ht="15.75" customHeight="1">
      <c r="A26" s="11" t="s">
        <v>31</v>
      </c>
      <c r="B26" s="28" t="s">
        <v>57</v>
      </c>
      <c r="C26" s="13">
        <v>694</v>
      </c>
      <c r="D26" s="22">
        <v>679</v>
      </c>
      <c r="E26" s="22">
        <v>672</v>
      </c>
      <c r="F26" s="22">
        <v>683</v>
      </c>
      <c r="G26" s="26">
        <v>465</v>
      </c>
      <c r="H26" s="15">
        <v>455</v>
      </c>
      <c r="I26" s="22">
        <v>450</v>
      </c>
      <c r="J26" s="23">
        <v>455</v>
      </c>
      <c r="K26" s="24">
        <f t="shared" si="0"/>
        <v>102.20913107511045</v>
      </c>
      <c r="L26" s="24">
        <f t="shared" si="1"/>
        <v>98.38945827232797</v>
      </c>
      <c r="M26" s="24">
        <f t="shared" si="2"/>
        <v>102.19780219780219</v>
      </c>
      <c r="N26" s="24">
        <f t="shared" si="3"/>
        <v>98.9010989010989</v>
      </c>
      <c r="O26" s="24">
        <f t="shared" si="4"/>
        <v>101.89212582034118</v>
      </c>
    </row>
    <row r="27" spans="11:12" ht="15.75" customHeight="1">
      <c r="K27" s="17"/>
      <c r="L27" s="17"/>
    </row>
  </sheetData>
  <sheetProtection/>
  <mergeCells count="9">
    <mergeCell ref="A2:B2"/>
    <mergeCell ref="A3:A6"/>
    <mergeCell ref="B3:B6"/>
    <mergeCell ref="C3:J3"/>
    <mergeCell ref="K3:O3"/>
    <mergeCell ref="C4:F4"/>
    <mergeCell ref="G4:J4"/>
    <mergeCell ref="K4:L4"/>
    <mergeCell ref="M4:N4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2021-12-24T11:19:00Z</cp:lastPrinted>
  <dcterms:created xsi:type="dcterms:W3CDTF">2012-03-01T11:13:24Z</dcterms:created>
  <dcterms:modified xsi:type="dcterms:W3CDTF">2021-12-28T08:28:54Z</dcterms:modified>
  <cp:category/>
  <cp:version/>
  <cp:contentType/>
  <cp:contentStatus/>
</cp:coreProperties>
</file>