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<sst xmlns="http://schemas.openxmlformats.org/spreadsheetml/2006/main" count="69" uniqueCount="58">
  <si>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</si>
  <si>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</si>
  <si>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</si>
  <si>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</si>
  <si>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</si>
  <si>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</si>
  <si>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</si>
  <si>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</si>
  <si>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</si>
  <si>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</si>
  <si>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</si>
  <si>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</si>
  <si>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</si>
  <si>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</si>
  <si>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</si>
  <si>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</si>
  <si>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</si>
  <si>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</si>
  <si>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</si>
  <si>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</si>
  <si>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</si>
  <si>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</si>
  <si>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</si>
  <si>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</si>
  <si>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</si>
  <si>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</si>
  <si>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</si>
  <si>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</si>
  <si>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</si>
  <si>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</si>
  <si>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</si>
  <si>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</si>
  <si>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</si>
  <si>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</si>
  <si>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</si>
  <si>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</si>
  <si>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</si>
  <si>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</si>
  <si>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</si>
  <si>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</si>
  <si>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</si>
  <si>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</si>
  <si>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</si>
  <si>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</si>
  <si>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</si>
  <si>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</si>
  <si>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</si>
  <si>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</si>
  <si>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</si>
  <si>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 xml:space="preserve">    </t>
  </si>
  <si>
    <t>IX</t>
  </si>
  <si>
    <t>IX 2021</t>
  </si>
  <si>
    <t>X</t>
  </si>
  <si>
    <t>I-X</t>
  </si>
  <si>
    <t>Oktobar 2021.godine</t>
  </si>
  <si>
    <t>X 2021</t>
  </si>
  <si>
    <t xml:space="preserve"> I -X 2021</t>
  </si>
  <si>
    <t xml:space="preserve">       I -X 2020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</si>
</sst>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7" fillId="33" borderId="11" xfId="0" applyNumberFormat="1" applyFont="1" applyFill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3" fontId="46" fillId="33" borderId="11" xfId="0" applyNumberFormat="1" applyFont="1" applyFill="1" applyBorder="1" applyAlignment="1">
      <alignment horizontal="right"/>
    </xf>
    <xf numFmtId="0" fontId="5" fillId="33" borderId="14" xfId="57" applyFont="1" applyFill="1" applyBorder="1" applyAlignment="1">
      <alignment horizontal="left" indent="1"/>
      <protection/>
    </xf>
    <xf numFmtId="0" fontId="5" fillId="33" borderId="15" xfId="57" applyFont="1" applyFill="1" applyBorder="1" applyAlignment="1">
      <alignment horizontal="left" indent="1"/>
      <protection/>
    </xf>
    <xf numFmtId="0" fontId="5" fillId="33" borderId="16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33" borderId="15" xfId="57" applyFont="1" applyFill="1" applyBorder="1" applyAlignment="1">
      <alignment horizontal="left" indent="1"/>
      <protection/>
    </xf>
    <xf numFmtId="0" fontId="7" fillId="33" borderId="16" xfId="57" applyFont="1" applyFill="1" applyBorder="1" applyAlignment="1">
      <alignment horizontal="left" indent="1"/>
      <protection/>
    </xf>
    <xf numFmtId="0" fontId="7" fillId="0" borderId="14" xfId="57" applyFont="1" applyFill="1" applyBorder="1" applyAlignment="1">
      <alignment horizontal="left" indent="1"/>
      <protection/>
    </xf>
    <xf numFmtId="0" fontId="7" fillId="0" borderId="15" xfId="57" applyFont="1" applyFill="1" applyBorder="1" applyAlignment="1">
      <alignment horizontal="left" indent="1"/>
      <protection/>
    </xf>
    <xf numFmtId="0" fontId="7" fillId="0" borderId="16" xfId="57" applyFont="1" applyFill="1" applyBorder="1" applyAlignment="1">
      <alignment horizontal="left" indent="1"/>
      <protection/>
    </xf>
    <xf numFmtId="0" fontId="5" fillId="0" borderId="14" xfId="57" applyFont="1" applyFill="1" applyBorder="1" applyAlignment="1">
      <alignment horizontal="left" indent="1"/>
      <protection/>
    </xf>
    <xf numFmtId="0" fontId="5" fillId="0" borderId="15" xfId="57" applyFont="1" applyFill="1" applyBorder="1" applyAlignment="1">
      <alignment horizontal="left" indent="1"/>
      <protection/>
    </xf>
    <xf numFmtId="0" fontId="5" fillId="0" borderId="16" xfId="57" applyFont="1" applyFill="1" applyBorder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O7" sqref="O7:O26"/>
    </sheetView>
  </sheetViews>
  <sheetFormatPr defaultColWidth="9.140625" defaultRowHeight="15"/>
  <cols>
    <col min="4" max="4" width="12.7109375" style="0" customWidth="1"/>
    <col min="14" max="14" width="12.7109375" style="0" customWidth="1"/>
    <col min="16" max="16" width="13.42187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38" t="s">
        <v>54</v>
      </c>
      <c r="B2" s="38"/>
      <c r="C2" s="3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39" t="s">
        <v>0</v>
      </c>
      <c r="B3" s="40" t="s">
        <v>48</v>
      </c>
      <c r="C3" s="41"/>
      <c r="D3" s="42"/>
      <c r="E3" s="49" t="s">
        <v>1</v>
      </c>
      <c r="F3" s="49"/>
      <c r="G3" s="49"/>
      <c r="H3" s="49"/>
      <c r="I3" s="49"/>
      <c r="J3" s="49"/>
      <c r="K3" s="49"/>
      <c r="L3" s="49"/>
      <c r="M3" s="49" t="s">
        <v>2</v>
      </c>
      <c r="N3" s="49"/>
      <c r="O3" s="49"/>
      <c r="P3" s="49"/>
      <c r="Q3" s="49"/>
    </row>
    <row r="4" spans="1:17" ht="60">
      <c r="A4" s="39"/>
      <c r="B4" s="43"/>
      <c r="C4" s="44"/>
      <c r="D4" s="45"/>
      <c r="E4" s="39" t="s">
        <v>3</v>
      </c>
      <c r="F4" s="39"/>
      <c r="G4" s="39"/>
      <c r="H4" s="39"/>
      <c r="I4" s="39" t="s">
        <v>4</v>
      </c>
      <c r="J4" s="39"/>
      <c r="K4" s="39"/>
      <c r="L4" s="39"/>
      <c r="M4" s="50" t="s">
        <v>5</v>
      </c>
      <c r="N4" s="50"/>
      <c r="O4" s="50" t="s">
        <v>6</v>
      </c>
      <c r="P4" s="50"/>
      <c r="Q4" s="5" t="s">
        <v>47</v>
      </c>
    </row>
    <row r="5" spans="1:17" ht="15">
      <c r="A5" s="39"/>
      <c r="B5" s="43"/>
      <c r="C5" s="44"/>
      <c r="D5" s="45"/>
      <c r="E5" s="3" t="s">
        <v>52</v>
      </c>
      <c r="F5" s="3" t="s">
        <v>50</v>
      </c>
      <c r="G5" s="3" t="s">
        <v>53</v>
      </c>
      <c r="H5" s="6" t="s">
        <v>53</v>
      </c>
      <c r="I5" s="3" t="s">
        <v>52</v>
      </c>
      <c r="J5" s="3" t="s">
        <v>50</v>
      </c>
      <c r="K5" s="3" t="s">
        <v>53</v>
      </c>
      <c r="L5" s="6" t="s">
        <v>53</v>
      </c>
      <c r="M5" s="7" t="s">
        <v>55</v>
      </c>
      <c r="N5" s="7" t="s">
        <v>56</v>
      </c>
      <c r="O5" s="7" t="s">
        <v>55</v>
      </c>
      <c r="P5" s="7" t="s">
        <v>56</v>
      </c>
      <c r="Q5" s="7" t="s">
        <v>55</v>
      </c>
    </row>
    <row r="6" spans="1:17" ht="15">
      <c r="A6" s="39"/>
      <c r="B6" s="46"/>
      <c r="C6" s="47"/>
      <c r="D6" s="48"/>
      <c r="E6" s="3">
        <v>2021</v>
      </c>
      <c r="F6" s="3">
        <v>2021</v>
      </c>
      <c r="G6" s="3">
        <v>2021</v>
      </c>
      <c r="H6" s="3">
        <v>2020</v>
      </c>
      <c r="I6" s="3">
        <v>2021</v>
      </c>
      <c r="J6" s="3">
        <v>2021</v>
      </c>
      <c r="K6" s="3">
        <v>2021</v>
      </c>
      <c r="L6" s="3">
        <v>2020</v>
      </c>
      <c r="M6" s="8" t="s">
        <v>51</v>
      </c>
      <c r="N6" s="9" t="s">
        <v>57</v>
      </c>
      <c r="O6" s="8" t="s">
        <v>51</v>
      </c>
      <c r="P6" s="9" t="s">
        <v>57</v>
      </c>
      <c r="Q6" s="8" t="s">
        <v>51</v>
      </c>
    </row>
    <row r="7" spans="1:17" ht="15">
      <c r="A7" s="10"/>
      <c r="B7" s="29" t="s">
        <v>8</v>
      </c>
      <c r="C7" s="30"/>
      <c r="D7" s="31"/>
      <c r="E7" s="21">
        <v>798</v>
      </c>
      <c r="F7" s="21">
        <v>796</v>
      </c>
      <c r="G7" s="25">
        <v>792</v>
      </c>
      <c r="H7" s="21">
        <v>782</v>
      </c>
      <c r="I7" s="19">
        <v>534</v>
      </c>
      <c r="J7" s="19">
        <v>533</v>
      </c>
      <c r="K7" s="25">
        <v>531</v>
      </c>
      <c r="L7" s="19">
        <v>523</v>
      </c>
      <c r="M7" s="14">
        <f aca="true" t="shared" si="0" ref="M7:M26">E7/F7*100</f>
        <v>100.25125628140702</v>
      </c>
      <c r="N7" s="14">
        <f>G7/H7*100</f>
        <v>101.27877237851663</v>
      </c>
      <c r="O7" s="14">
        <f>I7/J7*100</f>
        <v>100.187617260788</v>
      </c>
      <c r="P7" s="14">
        <f>K7/L7*100</f>
        <v>101.52963671128109</v>
      </c>
      <c r="Q7" s="14">
        <f>O7/100.7*100</f>
        <v>99.49117900773386</v>
      </c>
    </row>
    <row r="8" spans="1:17" ht="15">
      <c r="A8" s="4" t="s">
        <v>9</v>
      </c>
      <c r="B8" s="29" t="s">
        <v>36</v>
      </c>
      <c r="C8" s="30"/>
      <c r="D8" s="31"/>
      <c r="E8" s="18">
        <v>707</v>
      </c>
      <c r="F8" s="22">
        <v>696</v>
      </c>
      <c r="G8" s="22">
        <v>664</v>
      </c>
      <c r="H8" s="22">
        <v>786</v>
      </c>
      <c r="I8" s="20">
        <v>479</v>
      </c>
      <c r="J8" s="20">
        <v>471</v>
      </c>
      <c r="K8" s="22">
        <v>449</v>
      </c>
      <c r="L8" s="20">
        <v>535</v>
      </c>
      <c r="M8" s="24">
        <f t="shared" si="0"/>
        <v>101.58045977011494</v>
      </c>
      <c r="N8" s="24">
        <f aca="true" t="shared" si="1" ref="N8:N26">G8/H8*100</f>
        <v>84.47837150127226</v>
      </c>
      <c r="O8" s="24">
        <f aca="true" t="shared" si="2" ref="O8:O26">I8/J8*100</f>
        <v>101.69851380042462</v>
      </c>
      <c r="P8" s="24">
        <f aca="true" t="shared" si="3" ref="P8:P26">K8/L8*100</f>
        <v>83.92523364485982</v>
      </c>
      <c r="Q8" s="24">
        <f aca="true" t="shared" si="4" ref="Q8:Q26">O8/100.7*100</f>
        <v>100.9915727908884</v>
      </c>
    </row>
    <row r="9" spans="1:17" ht="15">
      <c r="A9" s="4" t="s">
        <v>10</v>
      </c>
      <c r="B9" s="29" t="s">
        <v>11</v>
      </c>
      <c r="C9" s="30"/>
      <c r="D9" s="31"/>
      <c r="E9" s="18">
        <v>1079</v>
      </c>
      <c r="F9" s="22">
        <v>1078</v>
      </c>
      <c r="G9" s="22">
        <v>1063</v>
      </c>
      <c r="H9" s="22">
        <v>1049</v>
      </c>
      <c r="I9" s="20">
        <v>723</v>
      </c>
      <c r="J9" s="20">
        <v>722</v>
      </c>
      <c r="K9" s="22">
        <v>712</v>
      </c>
      <c r="L9" s="20">
        <v>702</v>
      </c>
      <c r="M9" s="24">
        <f t="shared" si="0"/>
        <v>100.09276437847868</v>
      </c>
      <c r="N9" s="24">
        <f t="shared" si="1"/>
        <v>101.33460438512869</v>
      </c>
      <c r="O9" s="24">
        <f t="shared" si="2"/>
        <v>100.13850415512466</v>
      </c>
      <c r="P9" s="24">
        <f t="shared" si="3"/>
        <v>101.42450142450143</v>
      </c>
      <c r="Q9" s="24">
        <f t="shared" si="4"/>
        <v>99.44240730399669</v>
      </c>
    </row>
    <row r="10" spans="1:17" ht="15">
      <c r="A10" s="4" t="s">
        <v>12</v>
      </c>
      <c r="B10" s="29" t="s">
        <v>13</v>
      </c>
      <c r="C10" s="30"/>
      <c r="D10" s="31"/>
      <c r="E10" s="18">
        <v>583</v>
      </c>
      <c r="F10" s="22">
        <v>579</v>
      </c>
      <c r="G10" s="22">
        <v>584</v>
      </c>
      <c r="H10" s="22">
        <v>613</v>
      </c>
      <c r="I10" s="20">
        <v>391</v>
      </c>
      <c r="J10" s="20">
        <v>388</v>
      </c>
      <c r="K10" s="22">
        <v>391</v>
      </c>
      <c r="L10" s="20">
        <v>411</v>
      </c>
      <c r="M10" s="24">
        <f t="shared" si="0"/>
        <v>100.69084628670122</v>
      </c>
      <c r="N10" s="24">
        <f t="shared" si="1"/>
        <v>95.26916802610114</v>
      </c>
      <c r="O10" s="24">
        <f t="shared" si="2"/>
        <v>100.77319587628865</v>
      </c>
      <c r="P10" s="24">
        <f t="shared" si="3"/>
        <v>95.1338199513382</v>
      </c>
      <c r="Q10" s="24">
        <f t="shared" si="4"/>
        <v>100.0726870668209</v>
      </c>
    </row>
    <row r="11" spans="1:17" ht="15">
      <c r="A11" s="4" t="s">
        <v>14</v>
      </c>
      <c r="B11" s="29" t="s">
        <v>15</v>
      </c>
      <c r="C11" s="30"/>
      <c r="D11" s="31"/>
      <c r="E11" s="18">
        <v>1385</v>
      </c>
      <c r="F11" s="22">
        <v>1393</v>
      </c>
      <c r="G11" s="22">
        <v>1381</v>
      </c>
      <c r="H11" s="22">
        <v>1379</v>
      </c>
      <c r="I11" s="20">
        <v>928</v>
      </c>
      <c r="J11" s="20">
        <v>933</v>
      </c>
      <c r="K11" s="22">
        <v>924</v>
      </c>
      <c r="L11" s="20">
        <v>911</v>
      </c>
      <c r="M11" s="24">
        <f t="shared" si="0"/>
        <v>99.4256999282125</v>
      </c>
      <c r="N11" s="24">
        <f t="shared" si="1"/>
        <v>100.14503263234226</v>
      </c>
      <c r="O11" s="24">
        <f t="shared" si="2"/>
        <v>99.46409431939979</v>
      </c>
      <c r="P11" s="24">
        <f t="shared" si="3"/>
        <v>101.42700329308451</v>
      </c>
      <c r="Q11" s="24">
        <f t="shared" si="4"/>
        <v>98.77268552075451</v>
      </c>
    </row>
    <row r="12" spans="1:17" ht="15">
      <c r="A12" s="4" t="s">
        <v>16</v>
      </c>
      <c r="B12" s="29" t="s">
        <v>17</v>
      </c>
      <c r="C12" s="30"/>
      <c r="D12" s="31"/>
      <c r="E12" s="18">
        <v>741</v>
      </c>
      <c r="F12" s="22">
        <v>753</v>
      </c>
      <c r="G12" s="22">
        <v>731</v>
      </c>
      <c r="H12" s="22">
        <v>735</v>
      </c>
      <c r="I12" s="20">
        <v>496</v>
      </c>
      <c r="J12" s="20">
        <v>503</v>
      </c>
      <c r="K12" s="22">
        <v>490</v>
      </c>
      <c r="L12" s="20">
        <v>492</v>
      </c>
      <c r="M12" s="24">
        <f t="shared" si="0"/>
        <v>98.40637450199203</v>
      </c>
      <c r="N12" s="24">
        <f t="shared" si="1"/>
        <v>99.45578231292517</v>
      </c>
      <c r="O12" s="24">
        <f t="shared" si="2"/>
        <v>98.60834990059642</v>
      </c>
      <c r="P12" s="24">
        <f t="shared" si="3"/>
        <v>99.59349593495935</v>
      </c>
      <c r="Q12" s="24">
        <f t="shared" si="4"/>
        <v>97.92288967288621</v>
      </c>
    </row>
    <row r="13" spans="1:18" ht="15">
      <c r="A13" s="4" t="s">
        <v>18</v>
      </c>
      <c r="B13" s="29" t="s">
        <v>19</v>
      </c>
      <c r="C13" s="30"/>
      <c r="D13" s="31"/>
      <c r="E13" s="18">
        <v>719</v>
      </c>
      <c r="F13" s="22">
        <v>704</v>
      </c>
      <c r="G13" s="22">
        <v>702</v>
      </c>
      <c r="H13" s="22">
        <v>662</v>
      </c>
      <c r="I13" s="20">
        <v>483</v>
      </c>
      <c r="J13" s="20">
        <v>473</v>
      </c>
      <c r="K13" s="22">
        <v>472</v>
      </c>
      <c r="L13" s="20">
        <v>445</v>
      </c>
      <c r="M13" s="24">
        <f t="shared" si="0"/>
        <v>102.13068181818181</v>
      </c>
      <c r="N13" s="24">
        <f t="shared" si="1"/>
        <v>106.04229607250755</v>
      </c>
      <c r="O13" s="24">
        <f t="shared" si="2"/>
        <v>102.11416490486258</v>
      </c>
      <c r="P13" s="24">
        <f t="shared" si="3"/>
        <v>106.06741573033709</v>
      </c>
      <c r="Q13" s="24">
        <f t="shared" si="4"/>
        <v>101.40433456292213</v>
      </c>
      <c r="R13" t="s">
        <v>49</v>
      </c>
    </row>
    <row r="14" spans="1:17" ht="15">
      <c r="A14" s="4" t="s">
        <v>20</v>
      </c>
      <c r="B14" s="29" t="s">
        <v>37</v>
      </c>
      <c r="C14" s="30"/>
      <c r="D14" s="31"/>
      <c r="E14" s="18">
        <v>595</v>
      </c>
      <c r="F14" s="22">
        <v>597</v>
      </c>
      <c r="G14" s="22">
        <v>590</v>
      </c>
      <c r="H14" s="22">
        <v>573</v>
      </c>
      <c r="I14" s="20">
        <v>397</v>
      </c>
      <c r="J14" s="20">
        <v>399</v>
      </c>
      <c r="K14" s="22">
        <v>395</v>
      </c>
      <c r="L14" s="20">
        <v>384</v>
      </c>
      <c r="M14" s="24">
        <f t="shared" si="0"/>
        <v>99.66499162479062</v>
      </c>
      <c r="N14" s="24">
        <f t="shared" si="1"/>
        <v>102.96684118673647</v>
      </c>
      <c r="O14" s="24">
        <f t="shared" si="2"/>
        <v>99.49874686716792</v>
      </c>
      <c r="P14" s="24">
        <f t="shared" si="3"/>
        <v>102.86458333333333</v>
      </c>
      <c r="Q14" s="24">
        <f t="shared" si="4"/>
        <v>98.8070971868599</v>
      </c>
    </row>
    <row r="15" spans="1:19" ht="15">
      <c r="A15" s="4" t="s">
        <v>21</v>
      </c>
      <c r="B15" s="29" t="s">
        <v>38</v>
      </c>
      <c r="C15" s="30"/>
      <c r="D15" s="31"/>
      <c r="E15" s="18">
        <v>770</v>
      </c>
      <c r="F15" s="22">
        <v>767</v>
      </c>
      <c r="G15" s="22">
        <v>765</v>
      </c>
      <c r="H15" s="22">
        <v>799</v>
      </c>
      <c r="I15" s="20">
        <v>516</v>
      </c>
      <c r="J15" s="20">
        <v>514</v>
      </c>
      <c r="K15" s="22">
        <v>513</v>
      </c>
      <c r="L15" s="20">
        <v>535</v>
      </c>
      <c r="M15" s="24">
        <f t="shared" si="0"/>
        <v>100.39113428943938</v>
      </c>
      <c r="N15" s="24">
        <f t="shared" si="1"/>
        <v>95.74468085106383</v>
      </c>
      <c r="O15" s="24">
        <f t="shared" si="2"/>
        <v>100.38910505836576</v>
      </c>
      <c r="P15" s="24">
        <f t="shared" si="3"/>
        <v>95.88785046728971</v>
      </c>
      <c r="Q15" s="24">
        <f t="shared" si="4"/>
        <v>99.69126619500075</v>
      </c>
      <c r="S15" s="12"/>
    </row>
    <row r="16" spans="1:17" ht="15">
      <c r="A16" s="4" t="s">
        <v>7</v>
      </c>
      <c r="B16" s="29" t="s">
        <v>40</v>
      </c>
      <c r="C16" s="30"/>
      <c r="D16" s="31"/>
      <c r="E16" s="18">
        <v>606</v>
      </c>
      <c r="F16" s="22">
        <v>619</v>
      </c>
      <c r="G16" s="22">
        <v>591</v>
      </c>
      <c r="H16" s="22">
        <v>589</v>
      </c>
      <c r="I16" s="20">
        <v>405</v>
      </c>
      <c r="J16" s="20">
        <v>413</v>
      </c>
      <c r="K16" s="22">
        <v>393</v>
      </c>
      <c r="L16" s="20">
        <v>392</v>
      </c>
      <c r="M16" s="24">
        <f t="shared" si="0"/>
        <v>97.89983844911147</v>
      </c>
      <c r="N16" s="24">
        <f t="shared" si="1"/>
        <v>100.33955857385399</v>
      </c>
      <c r="O16" s="24">
        <f t="shared" si="2"/>
        <v>98.06295399515739</v>
      </c>
      <c r="P16" s="24">
        <f t="shared" si="3"/>
        <v>100.25510204081634</v>
      </c>
      <c r="Q16" s="24">
        <f t="shared" si="4"/>
        <v>97.3812850001563</v>
      </c>
    </row>
    <row r="17" spans="1:18" ht="15">
      <c r="A17" s="4" t="s">
        <v>22</v>
      </c>
      <c r="B17" s="29" t="s">
        <v>39</v>
      </c>
      <c r="C17" s="30"/>
      <c r="D17" s="31"/>
      <c r="E17" s="13">
        <v>1040</v>
      </c>
      <c r="F17" s="22">
        <v>1044</v>
      </c>
      <c r="G17" s="22">
        <v>1035</v>
      </c>
      <c r="H17" s="22">
        <v>1048</v>
      </c>
      <c r="I17" s="20">
        <v>700</v>
      </c>
      <c r="J17" s="20">
        <v>701</v>
      </c>
      <c r="K17" s="22">
        <v>694</v>
      </c>
      <c r="L17" s="23">
        <v>697</v>
      </c>
      <c r="M17" s="24">
        <f t="shared" si="0"/>
        <v>99.61685823754789</v>
      </c>
      <c r="N17" s="24">
        <f t="shared" si="1"/>
        <v>98.75954198473282</v>
      </c>
      <c r="O17" s="24">
        <f t="shared" si="2"/>
        <v>99.85734664764621</v>
      </c>
      <c r="P17" s="24">
        <f t="shared" si="3"/>
        <v>99.56958393113344</v>
      </c>
      <c r="Q17" s="24">
        <f t="shared" si="4"/>
        <v>99.16320421811938</v>
      </c>
      <c r="R17" s="16"/>
    </row>
    <row r="18" spans="1:17" ht="15">
      <c r="A18" s="4" t="s">
        <v>23</v>
      </c>
      <c r="B18" s="29" t="s">
        <v>41</v>
      </c>
      <c r="C18" s="30"/>
      <c r="D18" s="31"/>
      <c r="E18" s="13">
        <v>1430</v>
      </c>
      <c r="F18" s="22">
        <v>1456</v>
      </c>
      <c r="G18" s="22">
        <v>1445</v>
      </c>
      <c r="H18" s="22">
        <v>1439</v>
      </c>
      <c r="I18" s="15">
        <v>960</v>
      </c>
      <c r="J18" s="23">
        <v>976</v>
      </c>
      <c r="K18" s="22">
        <v>969</v>
      </c>
      <c r="L18" s="23">
        <v>960</v>
      </c>
      <c r="M18" s="24">
        <f t="shared" si="0"/>
        <v>98.21428571428571</v>
      </c>
      <c r="N18" s="24">
        <f t="shared" si="1"/>
        <v>100.41695621959694</v>
      </c>
      <c r="O18" s="24">
        <f t="shared" si="2"/>
        <v>98.36065573770492</v>
      </c>
      <c r="P18" s="24">
        <f t="shared" si="3"/>
        <v>100.93749999999999</v>
      </c>
      <c r="Q18" s="24">
        <f t="shared" si="4"/>
        <v>97.6769173164895</v>
      </c>
    </row>
    <row r="19" spans="1:17" ht="15">
      <c r="A19" s="4" t="s">
        <v>24</v>
      </c>
      <c r="B19" s="29" t="s">
        <v>25</v>
      </c>
      <c r="C19" s="30"/>
      <c r="D19" s="31"/>
      <c r="E19" s="13">
        <v>933</v>
      </c>
      <c r="F19" s="22">
        <v>915</v>
      </c>
      <c r="G19" s="22">
        <v>945</v>
      </c>
      <c r="H19" s="22">
        <v>1048</v>
      </c>
      <c r="I19" s="15">
        <v>625</v>
      </c>
      <c r="J19" s="23">
        <v>613</v>
      </c>
      <c r="K19" s="22">
        <v>633</v>
      </c>
      <c r="L19" s="23">
        <v>702</v>
      </c>
      <c r="M19" s="24">
        <f t="shared" si="0"/>
        <v>101.9672131147541</v>
      </c>
      <c r="N19" s="24">
        <f t="shared" si="1"/>
        <v>90.17175572519083</v>
      </c>
      <c r="O19" s="24">
        <f t="shared" si="2"/>
        <v>101.95758564437195</v>
      </c>
      <c r="P19" s="24">
        <f t="shared" si="3"/>
        <v>90.17094017094017</v>
      </c>
      <c r="Q19" s="24">
        <f t="shared" si="4"/>
        <v>101.24884373820451</v>
      </c>
    </row>
    <row r="20" spans="1:17" ht="15">
      <c r="A20" s="4" t="s">
        <v>26</v>
      </c>
      <c r="B20" s="29" t="s">
        <v>42</v>
      </c>
      <c r="C20" s="30"/>
      <c r="D20" s="31"/>
      <c r="E20" s="13">
        <v>673</v>
      </c>
      <c r="F20" s="22">
        <v>660</v>
      </c>
      <c r="G20" s="22">
        <v>674</v>
      </c>
      <c r="H20" s="22">
        <v>699</v>
      </c>
      <c r="I20" s="15">
        <v>450</v>
      </c>
      <c r="J20" s="23">
        <v>442</v>
      </c>
      <c r="K20" s="22">
        <v>451</v>
      </c>
      <c r="L20" s="23">
        <v>468</v>
      </c>
      <c r="M20" s="24">
        <f t="shared" si="0"/>
        <v>101.96969696969698</v>
      </c>
      <c r="N20" s="24">
        <f t="shared" si="1"/>
        <v>96.42346208869814</v>
      </c>
      <c r="O20" s="24">
        <f t="shared" si="2"/>
        <v>101.80995475113122</v>
      </c>
      <c r="P20" s="24">
        <f t="shared" si="3"/>
        <v>96.36752136752136</v>
      </c>
      <c r="Q20" s="24">
        <f t="shared" si="4"/>
        <v>101.10223907758808</v>
      </c>
    </row>
    <row r="21" spans="1:17" ht="15">
      <c r="A21" s="4" t="s">
        <v>27</v>
      </c>
      <c r="B21" s="29" t="s">
        <v>43</v>
      </c>
      <c r="C21" s="30"/>
      <c r="D21" s="31"/>
      <c r="E21" s="13">
        <v>560</v>
      </c>
      <c r="F21" s="22">
        <v>548</v>
      </c>
      <c r="G21" s="22">
        <v>526</v>
      </c>
      <c r="H21" s="22">
        <v>529</v>
      </c>
      <c r="I21" s="15">
        <v>376</v>
      </c>
      <c r="J21" s="23">
        <v>368</v>
      </c>
      <c r="K21" s="22">
        <v>353</v>
      </c>
      <c r="L21" s="23">
        <v>356</v>
      </c>
      <c r="M21" s="24">
        <f t="shared" si="0"/>
        <v>102.18978102189782</v>
      </c>
      <c r="N21" s="24">
        <f t="shared" si="1"/>
        <v>99.4328922495274</v>
      </c>
      <c r="O21" s="24">
        <f t="shared" si="2"/>
        <v>102.17391304347827</v>
      </c>
      <c r="P21" s="24">
        <f t="shared" si="3"/>
        <v>99.15730337078652</v>
      </c>
      <c r="Q21" s="24">
        <f t="shared" si="4"/>
        <v>101.46366737187513</v>
      </c>
    </row>
    <row r="22" spans="1:17" ht="15">
      <c r="A22" s="4" t="s">
        <v>28</v>
      </c>
      <c r="B22" s="32" t="s">
        <v>44</v>
      </c>
      <c r="C22" s="33"/>
      <c r="D22" s="34"/>
      <c r="E22" s="13">
        <v>909</v>
      </c>
      <c r="F22" s="22">
        <v>906</v>
      </c>
      <c r="G22" s="22">
        <v>900</v>
      </c>
      <c r="H22" s="22">
        <v>904</v>
      </c>
      <c r="I22" s="15">
        <v>608</v>
      </c>
      <c r="J22" s="23">
        <v>606</v>
      </c>
      <c r="K22" s="22">
        <v>601</v>
      </c>
      <c r="L22" s="23">
        <v>602</v>
      </c>
      <c r="M22" s="24">
        <f t="shared" si="0"/>
        <v>100.33112582781456</v>
      </c>
      <c r="N22" s="24">
        <f t="shared" si="1"/>
        <v>99.5575221238938</v>
      </c>
      <c r="O22" s="24">
        <f t="shared" si="2"/>
        <v>100.33003300330033</v>
      </c>
      <c r="P22" s="24">
        <f t="shared" si="3"/>
        <v>99.83388704318938</v>
      </c>
      <c r="Q22" s="24">
        <f t="shared" si="4"/>
        <v>99.63260476991096</v>
      </c>
    </row>
    <row r="23" spans="1:17" ht="15">
      <c r="A23" s="4" t="s">
        <v>29</v>
      </c>
      <c r="B23" s="26" t="s">
        <v>30</v>
      </c>
      <c r="C23" s="27"/>
      <c r="D23" s="28"/>
      <c r="E23" s="13">
        <v>824</v>
      </c>
      <c r="F23" s="22">
        <v>822</v>
      </c>
      <c r="G23" s="22">
        <v>823</v>
      </c>
      <c r="H23" s="22">
        <v>805</v>
      </c>
      <c r="I23" s="15">
        <v>552</v>
      </c>
      <c r="J23" s="23">
        <v>550</v>
      </c>
      <c r="K23" s="22">
        <v>551</v>
      </c>
      <c r="L23" s="23">
        <v>539</v>
      </c>
      <c r="M23" s="24">
        <f t="shared" si="0"/>
        <v>100.24330900243311</v>
      </c>
      <c r="N23" s="24">
        <f t="shared" si="1"/>
        <v>102.2360248447205</v>
      </c>
      <c r="O23" s="24">
        <f t="shared" si="2"/>
        <v>100.36363636363636</v>
      </c>
      <c r="P23" s="24">
        <f t="shared" si="3"/>
        <v>102.22634508348793</v>
      </c>
      <c r="Q23" s="24">
        <f t="shared" si="4"/>
        <v>99.66597454184345</v>
      </c>
    </row>
    <row r="24" spans="1:17" ht="15">
      <c r="A24" s="4" t="s">
        <v>31</v>
      </c>
      <c r="B24" s="35" t="s">
        <v>45</v>
      </c>
      <c r="C24" s="36"/>
      <c r="D24" s="37"/>
      <c r="E24" s="13">
        <v>971</v>
      </c>
      <c r="F24" s="22">
        <v>968</v>
      </c>
      <c r="G24" s="22">
        <v>968</v>
      </c>
      <c r="H24" s="22">
        <v>935</v>
      </c>
      <c r="I24" s="15">
        <v>651</v>
      </c>
      <c r="J24" s="23">
        <v>650</v>
      </c>
      <c r="K24" s="22">
        <v>650</v>
      </c>
      <c r="L24" s="23">
        <v>628</v>
      </c>
      <c r="M24" s="24">
        <f t="shared" si="0"/>
        <v>100.3099173553719</v>
      </c>
      <c r="N24" s="24">
        <f t="shared" si="1"/>
        <v>103.5294117647059</v>
      </c>
      <c r="O24" s="24">
        <f t="shared" si="2"/>
        <v>100.15384615384615</v>
      </c>
      <c r="P24" s="24">
        <f t="shared" si="3"/>
        <v>103.5031847133758</v>
      </c>
      <c r="Q24" s="24">
        <f t="shared" si="4"/>
        <v>99.45764265525932</v>
      </c>
    </row>
    <row r="25" spans="1:17" ht="15">
      <c r="A25" s="4" t="s">
        <v>32</v>
      </c>
      <c r="B25" s="26" t="s">
        <v>46</v>
      </c>
      <c r="C25" s="27"/>
      <c r="D25" s="28"/>
      <c r="E25" s="13">
        <v>652</v>
      </c>
      <c r="F25" s="22">
        <v>641</v>
      </c>
      <c r="G25" s="22">
        <v>630</v>
      </c>
      <c r="H25" s="22">
        <v>625</v>
      </c>
      <c r="I25" s="15">
        <v>437</v>
      </c>
      <c r="J25" s="23">
        <v>430</v>
      </c>
      <c r="K25" s="22">
        <v>422</v>
      </c>
      <c r="L25" s="23">
        <v>416</v>
      </c>
      <c r="M25" s="24">
        <f t="shared" si="0"/>
        <v>101.71606864274571</v>
      </c>
      <c r="N25" s="24">
        <f t="shared" si="1"/>
        <v>100.8</v>
      </c>
      <c r="O25" s="24">
        <f t="shared" si="2"/>
        <v>101.62790697674417</v>
      </c>
      <c r="P25" s="24">
        <f t="shared" si="3"/>
        <v>101.4423076923077</v>
      </c>
      <c r="Q25" s="24">
        <f t="shared" si="4"/>
        <v>100.92145677928914</v>
      </c>
    </row>
    <row r="26" spans="1:17" ht="15">
      <c r="A26" s="11" t="s">
        <v>33</v>
      </c>
      <c r="B26" s="26" t="s">
        <v>34</v>
      </c>
      <c r="C26" s="27"/>
      <c r="D26" s="28"/>
      <c r="E26" s="13">
        <v>679</v>
      </c>
      <c r="F26" s="22">
        <v>671</v>
      </c>
      <c r="G26" s="22">
        <v>670</v>
      </c>
      <c r="H26" s="22">
        <v>687</v>
      </c>
      <c r="I26" s="15">
        <v>455</v>
      </c>
      <c r="J26" s="23">
        <v>450</v>
      </c>
      <c r="K26" s="22">
        <v>448</v>
      </c>
      <c r="L26" s="23">
        <v>458</v>
      </c>
      <c r="M26" s="24">
        <f t="shared" si="0"/>
        <v>101.19225037257824</v>
      </c>
      <c r="N26" s="24">
        <f t="shared" si="1"/>
        <v>97.5254730713246</v>
      </c>
      <c r="O26" s="24">
        <f t="shared" si="2"/>
        <v>101.11111111111111</v>
      </c>
      <c r="P26" s="24">
        <f t="shared" si="3"/>
        <v>97.81659388646288</v>
      </c>
      <c r="Q26" s="24">
        <f t="shared" si="4"/>
        <v>100.40825333774688</v>
      </c>
    </row>
    <row r="27" spans="13:14" ht="15">
      <c r="M27" s="17"/>
      <c r="N27" s="17"/>
    </row>
  </sheetData>
  <sheetProtection/>
  <mergeCells count="29">
    <mergeCell ref="A2:C2"/>
    <mergeCell ref="A3:A6"/>
    <mergeCell ref="B3:D6"/>
    <mergeCell ref="E3:L3"/>
    <mergeCell ref="M3:Q3"/>
    <mergeCell ref="E4:H4"/>
    <mergeCell ref="I4:L4"/>
    <mergeCell ref="M4:N4"/>
    <mergeCell ref="O4:P4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19:D19"/>
    <mergeCell ref="B20:D20"/>
    <mergeCell ref="B21:D21"/>
    <mergeCell ref="B22:D22"/>
    <mergeCell ref="B23:D23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2021-11-29T07:29:44Z</cp:lastPrinted>
  <dcterms:created xsi:type="dcterms:W3CDTF">2012-03-01T11:13:24Z</dcterms:created>
  <dcterms:modified xsi:type="dcterms:W3CDTF">2021-11-29T07:49:33Z</dcterms:modified>
  <cp:category/>
  <cp:version/>
  <cp:contentType/>
  <cp:contentStatus/>
</cp:coreProperties>
</file>