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linda Lucic\Desktop\POPIS2024\Zahtjevi korisnika\FAO\"/>
    </mc:Choice>
  </mc:AlternateContent>
  <xr:revisionPtr revIDLastSave="0" documentId="13_ncr:1_{80338327-B686-4FA7-ACC5-7D40DF863AA0}" xr6:coauthVersionLast="36" xr6:coauthVersionMax="36" xr10:uidLastSave="{00000000-0000-0000-0000-000000000000}"/>
  <bookViews>
    <workbookView xWindow="0" yWindow="0" windowWidth="23040" windowHeight="8370" xr2:uid="{12B2688E-4919-4085-AC6A-457C2EB4995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B6" i="3"/>
</calcChain>
</file>

<file path=xl/sharedStrings.xml><?xml version="1.0" encoding="utf-8"?>
<sst xmlns="http://schemas.openxmlformats.org/spreadsheetml/2006/main" count="255" uniqueCount="178">
  <si>
    <t>-</t>
  </si>
  <si>
    <t>50–99 ha</t>
  </si>
  <si>
    <t xml:space="preserve">100–199 ha </t>
  </si>
  <si>
    <t>200–499 ha</t>
  </si>
  <si>
    <t xml:space="preserve">500–999 ha </t>
  </si>
  <si>
    <t>Total</t>
  </si>
  <si>
    <t>Family agricultural holdings</t>
  </si>
  <si>
    <t>Legal entities</t>
  </si>
  <si>
    <t>Agricultural holdings without utilized agricultural land</t>
  </si>
  <si>
    <t>Agricultural holdings using a single type of land tenure:</t>
  </si>
  <si>
    <t>Legal ownership or ownership-like tenure</t>
  </si>
  <si>
    <t>Rented agricultural land</t>
  </si>
  <si>
    <t>Agricultural holdings by size class of utilized agricultural land:</t>
  </si>
  <si>
    <t>Less than 1 ha</t>
  </si>
  <si>
    <t>Agricultural holdings using one type of land tenure</t>
  </si>
  <si>
    <t>50 ha and over</t>
  </si>
  <si>
    <t>Utilized agricultural land</t>
  </si>
  <si>
    <t>Arable land</t>
  </si>
  <si>
    <t>Land under permanent crops</t>
  </si>
  <si>
    <t>Permanent grassland, pastures, and common land</t>
  </si>
  <si>
    <t>Kitchen gardens</t>
  </si>
  <si>
    <t>Forest land</t>
  </si>
  <si>
    <t>Unutilised agricultural land and other areas</t>
  </si>
  <si>
    <t>Other areas (land occupied by buildings, yards, roads, etc.)</t>
  </si>
  <si>
    <t>Home consumption only</t>
  </si>
  <si>
    <t>Mostly for home consumption</t>
  </si>
  <si>
    <t>Mostly for sale</t>
  </si>
  <si>
    <t>Holder of the agricultural holding</t>
  </si>
  <si>
    <t>Male</t>
  </si>
  <si>
    <t>Female</t>
  </si>
  <si>
    <t>Under 25 years</t>
  </si>
  <si>
    <t>25–34 years</t>
  </si>
  <si>
    <t>35–44 years</t>
  </si>
  <si>
    <t>45–54 years</t>
  </si>
  <si>
    <t>55–64 years</t>
  </si>
  <si>
    <t>65 years and over</t>
  </si>
  <si>
    <t>Family labour force</t>
  </si>
  <si>
    <t>Labour force of legal entities</t>
  </si>
  <si>
    <t>Total holdings with livestock</t>
  </si>
  <si>
    <t>Cattle</t>
  </si>
  <si>
    <t>Small ruminants</t>
  </si>
  <si>
    <t>Sheep</t>
  </si>
  <si>
    <t>Goats</t>
  </si>
  <si>
    <t>Pigs/swine</t>
  </si>
  <si>
    <t>Poultry</t>
  </si>
  <si>
    <t>Chicken</t>
  </si>
  <si>
    <t>Ducks</t>
  </si>
  <si>
    <t>Geese</t>
  </si>
  <si>
    <t>Turkeys</t>
  </si>
  <si>
    <t>Other</t>
  </si>
  <si>
    <t>Rabbits and hares</t>
  </si>
  <si>
    <t xml:space="preserve">Other </t>
  </si>
  <si>
    <t xml:space="preserve">Bees (hives) </t>
  </si>
  <si>
    <t>Total utilized agricultural land</t>
  </si>
  <si>
    <t>Agricultural holdings without irrigated land</t>
  </si>
  <si>
    <t>Agricultural holdings with actually irrigated land</t>
  </si>
  <si>
    <t>Surface irrigation</t>
  </si>
  <si>
    <t>Sprinkler irrigation</t>
  </si>
  <si>
    <t>Localized irrigation</t>
  </si>
  <si>
    <t>Agricultural holdings with irrigated land</t>
  </si>
  <si>
    <t>Land under annual crops</t>
  </si>
  <si>
    <t>Land under temporary grassland and pastures</t>
  </si>
  <si>
    <t>Surface water</t>
  </si>
  <si>
    <t>Groundwater</t>
  </si>
  <si>
    <t>Treated wastewater</t>
  </si>
  <si>
    <t>Municipal water supply</t>
  </si>
  <si>
    <t>Total tractors of all types</t>
  </si>
  <si>
    <t>Combine harvesters</t>
  </si>
  <si>
    <t>Trucks</t>
  </si>
  <si>
    <t>Mowers</t>
  </si>
  <si>
    <t>Baler</t>
  </si>
  <si>
    <t>Milking machines</t>
  </si>
  <si>
    <t>Sowing and seeding machines</t>
  </si>
  <si>
    <t>Automizers - tractor additions</t>
  </si>
  <si>
    <t>Cereals</t>
  </si>
  <si>
    <t>Wheat</t>
  </si>
  <si>
    <t>Ray</t>
  </si>
  <si>
    <t>Oats</t>
  </si>
  <si>
    <t>Barley</t>
  </si>
  <si>
    <t>Maize</t>
  </si>
  <si>
    <t>Other cereals</t>
  </si>
  <si>
    <t>Vegetables and melons</t>
  </si>
  <si>
    <t>Carrot</t>
  </si>
  <si>
    <t>Onion</t>
  </si>
  <si>
    <t>Bean</t>
  </si>
  <si>
    <t>Cabbage</t>
  </si>
  <si>
    <t>Tomato</t>
  </si>
  <si>
    <t>Pepper</t>
  </si>
  <si>
    <t>Cucumber</t>
  </si>
  <si>
    <t>Watermelon</t>
  </si>
  <si>
    <t>Melon</t>
  </si>
  <si>
    <t>Strawberry</t>
  </si>
  <si>
    <t>Other vegetables</t>
  </si>
  <si>
    <t>Stimulant, spice and aromatic crops</t>
  </si>
  <si>
    <t>Potato</t>
  </si>
  <si>
    <t>Tobacco</t>
  </si>
  <si>
    <t>Orchards</t>
  </si>
  <si>
    <t>Figs</t>
  </si>
  <si>
    <t>Citrus fruits</t>
  </si>
  <si>
    <t>Berries</t>
  </si>
  <si>
    <t>Kiwi</t>
  </si>
  <si>
    <t>Pome fruits and stone fruits</t>
  </si>
  <si>
    <t>Apple</t>
  </si>
  <si>
    <t>Pear</t>
  </si>
  <si>
    <t>Plum</t>
  </si>
  <si>
    <t>Cherry</t>
  </si>
  <si>
    <t>Peach</t>
  </si>
  <si>
    <t>Nuts</t>
  </si>
  <si>
    <t>Walnut</t>
  </si>
  <si>
    <t>Almond</t>
  </si>
  <si>
    <t>Oilseed crops</t>
  </si>
  <si>
    <t>Olives for oil</t>
  </si>
  <si>
    <t>Table olives</t>
  </si>
  <si>
    <t>Other orchards</t>
  </si>
  <si>
    <t>Pomegranate</t>
  </si>
  <si>
    <t>Other permanent crops</t>
  </si>
  <si>
    <t>Vineyards (grapes)</t>
  </si>
  <si>
    <t>Table 16. Permanent crops</t>
  </si>
  <si>
    <t>Utilized agricultural area (with common land), ha</t>
  </si>
  <si>
    <t>Table 1. Agricultural holdings</t>
  </si>
  <si>
    <t>Table 2. Structure of utilized agricultural land by type of land tenure</t>
  </si>
  <si>
    <t>Number of agricultural holdings</t>
  </si>
  <si>
    <t>Table 3. Agricultural holdings by size class of utilized agricultural land</t>
  </si>
  <si>
    <t>Table 4. Distribution of agricultural holdings by size of utilized agricultural land</t>
  </si>
  <si>
    <t xml:space="preserve">  Arable land - land under temporary crops</t>
  </si>
  <si>
    <t xml:space="preserve">  Other plants on arable land </t>
  </si>
  <si>
    <t>Orchards, vineyards</t>
  </si>
  <si>
    <t>Table 5. Structure of agricultural land use and available land</t>
  </si>
  <si>
    <t>Available land</t>
  </si>
  <si>
    <t>Table 7. Holders in the holdings, by sex, age and utilized agricultural area</t>
  </si>
  <si>
    <t>Labour force on family agricultural holdings, number of workers</t>
  </si>
  <si>
    <t>Table 8. Labour force on agricultural holdings</t>
  </si>
  <si>
    <t>Number of livestock</t>
  </si>
  <si>
    <t>Table 9. Livestock by type</t>
  </si>
  <si>
    <t>Table 10. Sources of irrigation water</t>
  </si>
  <si>
    <t>Table 11. Irrigation methods</t>
  </si>
  <si>
    <t>Table 12. Irrigation by type of land use</t>
  </si>
  <si>
    <t xml:space="preserve">Irrigated utilized agricultural land (with common land), ha </t>
  </si>
  <si>
    <t>Table 13. Sources of irrigation water</t>
  </si>
  <si>
    <t>Table 14. Machinery and equipment on agricultural holdings</t>
  </si>
  <si>
    <t>Number of machines</t>
  </si>
  <si>
    <t>Utilized agricultural land (with common land), ha</t>
  </si>
  <si>
    <t>Table 15. Harvested annual crops</t>
  </si>
  <si>
    <t>z</t>
  </si>
  <si>
    <t xml:space="preserve">'z''  Protected data </t>
  </si>
  <si>
    <t>1–1.99 ha</t>
  </si>
  <si>
    <t>2–4.99 ha</t>
  </si>
  <si>
    <t xml:space="preserve">5–9.99 ha </t>
  </si>
  <si>
    <t xml:space="preserve">10–19.99 ha </t>
  </si>
  <si>
    <t xml:space="preserve">20–49.99 ha </t>
  </si>
  <si>
    <t>1.000 ha and over</t>
  </si>
  <si>
    <t>1–4.99 ha</t>
  </si>
  <si>
    <t xml:space="preserve">10–29.99 ha </t>
  </si>
  <si>
    <t xml:space="preserve">30–49.99 ha </t>
  </si>
  <si>
    <t>Number of family agricultural holdings</t>
  </si>
  <si>
    <t>26 618*</t>
  </si>
  <si>
    <t>240 476*</t>
  </si>
  <si>
    <t>9 410*</t>
  </si>
  <si>
    <t>26 090*</t>
  </si>
  <si>
    <t>9 254*</t>
  </si>
  <si>
    <t>41 999*</t>
  </si>
  <si>
    <t>7 954*</t>
  </si>
  <si>
    <t>172 387*</t>
  </si>
  <si>
    <t>* The corrected data refer to family agricultural holdings.</t>
  </si>
  <si>
    <t>7 708*</t>
  </si>
  <si>
    <t>71 533*</t>
  </si>
  <si>
    <t>6 884*</t>
  </si>
  <si>
    <t>67 351*</t>
  </si>
  <si>
    <t>824*</t>
  </si>
  <si>
    <t>4 182*</t>
  </si>
  <si>
    <t>*Corrected data.</t>
  </si>
  <si>
    <t>10 350*</t>
  </si>
  <si>
    <t>1 339 436*</t>
  </si>
  <si>
    <t>6 381*</t>
  </si>
  <si>
    <t>3 746*</t>
  </si>
  <si>
    <t>11 175*</t>
  </si>
  <si>
    <t>4 435*</t>
  </si>
  <si>
    <t>Table 6. Number of family agricultural holdings by purpose of agricultural production*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</si>
</sst>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  <charset val="1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top"/>
    </xf>
    <xf numFmtId="164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vertical="center" wrapText="1"/>
    </xf>
    <xf numFmtId="0" fontId="5" fillId="0" borderId="5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7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9" fillId="0" borderId="7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164" fontId="10" fillId="0" borderId="13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0" fontId="8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8" fillId="0" borderId="1" xfId="0" applyFont="1" applyBorder="1"/>
    <xf numFmtId="0" fontId="5" fillId="0" borderId="2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/>
    <xf numFmtId="0" fontId="5" fillId="0" borderId="9" xfId="0" applyFont="1" applyBorder="1"/>
    <xf numFmtId="164" fontId="9" fillId="0" borderId="4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9" xfId="0" applyFont="1" applyBorder="1"/>
    <xf numFmtId="0" fontId="5" fillId="0" borderId="10" xfId="0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1" xfId="0" applyFont="1" applyBorder="1" applyAlignment="1">
      <alignment vertical="center" wrapText="1"/>
    </xf>
    <xf numFmtId="164" fontId="10" fillId="0" borderId="10" xfId="0" applyNumberFormat="1" applyFont="1" applyFill="1" applyBorder="1" applyAlignment="1">
      <alignment horizontal="right"/>
    </xf>
    <xf numFmtId="164" fontId="10" fillId="0" borderId="8" xfId="0" applyNumberFormat="1" applyFont="1" applyFill="1" applyBorder="1" applyAlignment="1">
      <alignment horizontal="right"/>
    </xf>
    <xf numFmtId="0" fontId="0" fillId="0" borderId="0" xfId="0" quotePrefix="1"/>
    <xf numFmtId="0" fontId="12" fillId="0" borderId="0" xfId="0" applyFont="1" applyFill="1" applyBorder="1"/>
    <xf numFmtId="0" fontId="11" fillId="0" borderId="0" xfId="0" applyFont="1"/>
    <xf numFmtId="164" fontId="13" fillId="0" borderId="8" xfId="0" applyNumberFormat="1" applyFont="1" applyBorder="1" applyAlignment="1">
      <alignment horizontal="right"/>
    </xf>
    <xf numFmtId="164" fontId="13" fillId="0" borderId="13" xfId="0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572E-77EC-4407-A35F-CBDB3DA9E200}">
  <dimension ref="A1:I8"/>
  <sheetViews>
    <sheetView tabSelected="1" zoomScale="110" zoomScaleNormal="110" workbookViewId="0">
      <selection activeCell="I20" sqref="I20"/>
    </sheetView>
  </sheetViews>
  <sheetFormatPr defaultRowHeight="15" x14ac:dyDescent="0.25"/>
  <cols>
    <col min="1" max="1" width="20.7109375" customWidth="1"/>
    <col min="2" max="3" width="22" customWidth="1"/>
    <col min="4" max="4" width="11.42578125" customWidth="1"/>
  </cols>
  <sheetData>
    <row r="1" spans="1:9" ht="41.25" customHeight="1" x14ac:dyDescent="0.25"/>
    <row r="2" spans="1:9" ht="20.25" customHeight="1" x14ac:dyDescent="0.25">
      <c r="A2" s="57" t="s">
        <v>119</v>
      </c>
      <c r="B2" s="57"/>
      <c r="C2" s="57"/>
      <c r="D2" s="9"/>
      <c r="E2" s="9"/>
      <c r="F2" s="9"/>
      <c r="G2" s="9"/>
      <c r="H2" s="9"/>
      <c r="I2" s="9"/>
    </row>
    <row r="3" spans="1:9" ht="46.5" customHeight="1" x14ac:dyDescent="0.25">
      <c r="A3" s="10"/>
      <c r="B3" s="12" t="s">
        <v>121</v>
      </c>
      <c r="C3" s="12" t="s">
        <v>118</v>
      </c>
    </row>
    <row r="4" spans="1:9" ht="30" customHeight="1" x14ac:dyDescent="0.25">
      <c r="A4" s="16" t="s">
        <v>5</v>
      </c>
      <c r="B4" s="21">
        <v>26711</v>
      </c>
      <c r="C4" s="22">
        <v>248279.6</v>
      </c>
    </row>
    <row r="5" spans="1:9" ht="30" customHeight="1" x14ac:dyDescent="0.25">
      <c r="A5" s="14" t="s">
        <v>6</v>
      </c>
      <c r="B5" s="23">
        <v>26618</v>
      </c>
      <c r="C5" s="24">
        <v>240475.5</v>
      </c>
    </row>
    <row r="6" spans="1:9" ht="31.5" customHeight="1" x14ac:dyDescent="0.25">
      <c r="A6" s="15" t="s">
        <v>7</v>
      </c>
      <c r="B6" s="25">
        <v>93</v>
      </c>
      <c r="C6" s="26">
        <v>7804.1</v>
      </c>
    </row>
    <row r="7" spans="1:9" ht="27" customHeight="1" x14ac:dyDescent="0.25">
      <c r="A7" s="3"/>
      <c r="B7" s="3"/>
      <c r="C7" s="3"/>
    </row>
    <row r="8" spans="1:9" ht="21" customHeight="1" x14ac:dyDescent="0.25">
      <c r="D8" s="3"/>
      <c r="E8" s="4"/>
      <c r="F8" s="4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B93E-A9F8-4F31-BCB1-CA28D7B58A58}">
  <dimension ref="A2:C6"/>
  <sheetViews>
    <sheetView workbookViewId="0">
      <selection activeCell="A33" sqref="A33"/>
    </sheetView>
  </sheetViews>
  <sheetFormatPr defaultRowHeight="15" x14ac:dyDescent="0.25"/>
  <cols>
    <col min="1" max="1" width="52.28515625" customWidth="1"/>
    <col min="2" max="3" width="23.5703125" customWidth="1"/>
    <col min="4" max="4" width="13.42578125" customWidth="1"/>
  </cols>
  <sheetData>
    <row r="2" spans="1:3" ht="39" customHeight="1" x14ac:dyDescent="0.25">
      <c r="A2" s="58" t="s">
        <v>134</v>
      </c>
      <c r="B2" s="58"/>
      <c r="C2" s="58"/>
    </row>
    <row r="3" spans="1:3" ht="38.25" customHeight="1" x14ac:dyDescent="0.25">
      <c r="A3" s="13"/>
      <c r="B3" s="37" t="s">
        <v>121</v>
      </c>
      <c r="C3" s="18" t="s">
        <v>118</v>
      </c>
    </row>
    <row r="4" spans="1:3" ht="21" customHeight="1" x14ac:dyDescent="0.25">
      <c r="A4" s="31" t="s">
        <v>53</v>
      </c>
      <c r="B4" s="21">
        <v>25369</v>
      </c>
      <c r="C4" s="22">
        <v>248279.6</v>
      </c>
    </row>
    <row r="5" spans="1:3" ht="21" customHeight="1" x14ac:dyDescent="0.25">
      <c r="A5" s="32" t="s">
        <v>54</v>
      </c>
      <c r="B5" s="23">
        <v>19792</v>
      </c>
      <c r="C5" s="24">
        <v>241548</v>
      </c>
    </row>
    <row r="6" spans="1:3" ht="21" customHeight="1" x14ac:dyDescent="0.25">
      <c r="A6" s="13" t="s">
        <v>55</v>
      </c>
      <c r="B6" s="25">
        <v>5577</v>
      </c>
      <c r="C6" s="26">
        <v>6731.6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5C54-B29C-41DA-BC4F-D2F624A443CA}">
  <dimension ref="A1:C7"/>
  <sheetViews>
    <sheetView workbookViewId="0">
      <selection activeCell="C3" sqref="C3"/>
    </sheetView>
  </sheetViews>
  <sheetFormatPr defaultRowHeight="15" x14ac:dyDescent="0.25"/>
  <cols>
    <col min="1" max="1" width="30.42578125" customWidth="1"/>
    <col min="2" max="3" width="23.5703125" customWidth="1"/>
    <col min="4" max="4" width="21.85546875" customWidth="1"/>
  </cols>
  <sheetData>
    <row r="1" spans="1:3" ht="19.899999999999999" customHeight="1" x14ac:dyDescent="0.25"/>
    <row r="2" spans="1:3" ht="33" customHeight="1" x14ac:dyDescent="0.25">
      <c r="A2" s="58" t="s">
        <v>135</v>
      </c>
      <c r="B2" s="58"/>
      <c r="C2" s="58"/>
    </row>
    <row r="3" spans="1:3" ht="39" customHeight="1" x14ac:dyDescent="0.25">
      <c r="A3" s="13"/>
      <c r="B3" s="45" t="s">
        <v>121</v>
      </c>
      <c r="C3" s="18" t="s">
        <v>118</v>
      </c>
    </row>
    <row r="4" spans="1:3" ht="27" customHeight="1" x14ac:dyDescent="0.25">
      <c r="A4" s="42" t="s">
        <v>5</v>
      </c>
      <c r="B4" s="21">
        <v>5577</v>
      </c>
      <c r="C4" s="22">
        <v>6731.6</v>
      </c>
    </row>
    <row r="5" spans="1:3" ht="27" customHeight="1" x14ac:dyDescent="0.25">
      <c r="A5" s="13" t="s">
        <v>56</v>
      </c>
      <c r="B5" s="23">
        <v>1953</v>
      </c>
      <c r="C5" s="24">
        <v>1163.7947999999999</v>
      </c>
    </row>
    <row r="6" spans="1:3" ht="27" customHeight="1" x14ac:dyDescent="0.25">
      <c r="A6" s="13" t="s">
        <v>57</v>
      </c>
      <c r="B6" s="23">
        <v>579</v>
      </c>
      <c r="C6" s="24">
        <v>594.86389999999994</v>
      </c>
    </row>
    <row r="7" spans="1:3" ht="27" customHeight="1" x14ac:dyDescent="0.25">
      <c r="A7" s="13" t="s">
        <v>58</v>
      </c>
      <c r="B7" s="25">
        <v>2494</v>
      </c>
      <c r="C7" s="26">
        <v>4909.2817999999997</v>
      </c>
    </row>
  </sheetData>
  <mergeCells count="1"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E6F8-D876-4E66-BF3E-03AA029EC009}">
  <dimension ref="A1:C7"/>
  <sheetViews>
    <sheetView workbookViewId="0">
      <selection activeCell="C3" sqref="C3"/>
    </sheetView>
  </sheetViews>
  <sheetFormatPr defaultRowHeight="15" x14ac:dyDescent="0.25"/>
  <cols>
    <col min="1" max="1" width="52.28515625" customWidth="1"/>
    <col min="2" max="3" width="23.5703125" customWidth="1"/>
    <col min="4" max="4" width="22.5703125" customWidth="1"/>
  </cols>
  <sheetData>
    <row r="1" spans="1:3" ht="19.899999999999999" customHeight="1" x14ac:dyDescent="0.25"/>
    <row r="2" spans="1:3" ht="35.25" customHeight="1" x14ac:dyDescent="0.25">
      <c r="A2" s="58" t="s">
        <v>136</v>
      </c>
      <c r="B2" s="58"/>
      <c r="C2" s="58"/>
    </row>
    <row r="3" spans="1:3" ht="39" customHeight="1" x14ac:dyDescent="0.25">
      <c r="A3" s="13"/>
      <c r="B3" s="37" t="s">
        <v>121</v>
      </c>
      <c r="C3" s="18" t="s">
        <v>118</v>
      </c>
    </row>
    <row r="4" spans="1:3" ht="24" customHeight="1" x14ac:dyDescent="0.25">
      <c r="A4" s="42" t="s">
        <v>59</v>
      </c>
      <c r="B4" s="21">
        <v>5577</v>
      </c>
      <c r="C4" s="22">
        <v>6731.6</v>
      </c>
    </row>
    <row r="5" spans="1:3" ht="24" customHeight="1" x14ac:dyDescent="0.25">
      <c r="A5" s="32" t="s">
        <v>60</v>
      </c>
      <c r="B5" s="23">
        <v>2797</v>
      </c>
      <c r="C5" s="24">
        <v>2419.8000000000002</v>
      </c>
    </row>
    <row r="6" spans="1:3" ht="24" customHeight="1" x14ac:dyDescent="0.25">
      <c r="A6" s="13" t="s">
        <v>18</v>
      </c>
      <c r="B6" s="23">
        <v>2384</v>
      </c>
      <c r="C6" s="24">
        <v>3795.8</v>
      </c>
    </row>
    <row r="7" spans="1:3" ht="24" customHeight="1" x14ac:dyDescent="0.25">
      <c r="A7" s="13" t="s">
        <v>61</v>
      </c>
      <c r="B7" s="25">
        <v>334</v>
      </c>
      <c r="C7" s="26">
        <v>366.7</v>
      </c>
    </row>
  </sheetData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7029-0416-4750-9A3F-9FA53C055B08}">
  <dimension ref="A2:C9"/>
  <sheetViews>
    <sheetView workbookViewId="0">
      <selection activeCell="A14" sqref="A14"/>
    </sheetView>
  </sheetViews>
  <sheetFormatPr defaultRowHeight="15" x14ac:dyDescent="0.25"/>
  <cols>
    <col min="1" max="1" width="52.28515625" customWidth="1"/>
    <col min="2" max="3" width="23.5703125" customWidth="1"/>
    <col min="4" max="4" width="24.7109375" customWidth="1"/>
  </cols>
  <sheetData>
    <row r="2" spans="1:3" ht="33" customHeight="1" x14ac:dyDescent="0.25">
      <c r="A2" s="58" t="s">
        <v>138</v>
      </c>
      <c r="B2" s="58"/>
      <c r="C2" s="58"/>
    </row>
    <row r="3" spans="1:3" ht="39" customHeight="1" x14ac:dyDescent="0.25">
      <c r="A3" s="13"/>
      <c r="B3" s="12" t="s">
        <v>121</v>
      </c>
      <c r="C3" s="18" t="s">
        <v>137</v>
      </c>
    </row>
    <row r="4" spans="1:3" ht="24" customHeight="1" x14ac:dyDescent="0.25">
      <c r="A4" s="31" t="s">
        <v>5</v>
      </c>
      <c r="B4" s="21">
        <v>5577</v>
      </c>
      <c r="C4" s="22">
        <v>6731.6</v>
      </c>
    </row>
    <row r="5" spans="1:3" ht="24" customHeight="1" x14ac:dyDescent="0.25">
      <c r="A5" s="32" t="s">
        <v>62</v>
      </c>
      <c r="B5" s="23">
        <v>1725</v>
      </c>
      <c r="C5" s="24">
        <v>997.00869999999998</v>
      </c>
    </row>
    <row r="6" spans="1:3" ht="24" customHeight="1" x14ac:dyDescent="0.25">
      <c r="A6" s="13" t="s">
        <v>63</v>
      </c>
      <c r="B6" s="23">
        <v>3152</v>
      </c>
      <c r="C6" s="24">
        <v>5409.0195999999996</v>
      </c>
    </row>
    <row r="7" spans="1:3" ht="24" customHeight="1" x14ac:dyDescent="0.25">
      <c r="A7" s="13" t="s">
        <v>65</v>
      </c>
      <c r="B7" s="23">
        <v>443</v>
      </c>
      <c r="C7" s="24">
        <v>137.29089999999999</v>
      </c>
    </row>
    <row r="8" spans="1:3" ht="24" customHeight="1" x14ac:dyDescent="0.25">
      <c r="A8" s="13" t="s">
        <v>64</v>
      </c>
      <c r="B8" s="23">
        <v>23</v>
      </c>
      <c r="C8" s="24">
        <v>10.83</v>
      </c>
    </row>
    <row r="9" spans="1:3" ht="24" customHeight="1" x14ac:dyDescent="0.25">
      <c r="A9" s="13" t="s">
        <v>49</v>
      </c>
      <c r="B9" s="25">
        <v>234</v>
      </c>
      <c r="C9" s="26">
        <v>178.018</v>
      </c>
    </row>
  </sheetData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15D-88CF-43FF-9E71-790FD1972AFD}">
  <dimension ref="A2:D12"/>
  <sheetViews>
    <sheetView workbookViewId="0">
      <selection activeCell="B16" sqref="B16"/>
    </sheetView>
  </sheetViews>
  <sheetFormatPr defaultRowHeight="15" x14ac:dyDescent="0.25"/>
  <cols>
    <col min="1" max="1" width="52.28515625" customWidth="1"/>
    <col min="2" max="3" width="23.5703125" customWidth="1"/>
    <col min="4" max="4" width="14.7109375" customWidth="1"/>
  </cols>
  <sheetData>
    <row r="2" spans="1:4" ht="33.75" customHeight="1" x14ac:dyDescent="0.25">
      <c r="A2" s="58" t="s">
        <v>139</v>
      </c>
      <c r="B2" s="58"/>
      <c r="C2" s="58"/>
      <c r="D2" s="5"/>
    </row>
    <row r="3" spans="1:4" ht="39" customHeight="1" x14ac:dyDescent="0.25">
      <c r="A3" s="10"/>
      <c r="B3" s="12" t="s">
        <v>121</v>
      </c>
      <c r="C3" s="11" t="s">
        <v>140</v>
      </c>
    </row>
    <row r="4" spans="1:4" ht="24" customHeight="1" x14ac:dyDescent="0.25">
      <c r="A4" s="35" t="s">
        <v>66</v>
      </c>
      <c r="B4" s="21">
        <v>7271</v>
      </c>
      <c r="C4" s="22">
        <v>8805</v>
      </c>
    </row>
    <row r="5" spans="1:4" ht="24" customHeight="1" x14ac:dyDescent="0.25">
      <c r="A5" s="17" t="s">
        <v>67</v>
      </c>
      <c r="B5" s="23">
        <v>182</v>
      </c>
      <c r="C5" s="24">
        <v>217</v>
      </c>
    </row>
    <row r="6" spans="1:4" ht="24" customHeight="1" x14ac:dyDescent="0.25">
      <c r="A6" s="10" t="s">
        <v>68</v>
      </c>
      <c r="B6" s="23">
        <v>751</v>
      </c>
      <c r="C6" s="24">
        <v>894</v>
      </c>
    </row>
    <row r="7" spans="1:4" ht="24" customHeight="1" x14ac:dyDescent="0.25">
      <c r="A7" s="10" t="s">
        <v>69</v>
      </c>
      <c r="B7" s="44">
        <v>4339</v>
      </c>
      <c r="C7" s="46">
        <v>7007</v>
      </c>
    </row>
    <row r="8" spans="1:4" ht="24" customHeight="1" x14ac:dyDescent="0.25">
      <c r="A8" s="10" t="s">
        <v>70</v>
      </c>
      <c r="B8" s="44">
        <v>2448</v>
      </c>
      <c r="C8" s="46">
        <v>2531</v>
      </c>
    </row>
    <row r="9" spans="1:4" ht="24" customHeight="1" x14ac:dyDescent="0.25">
      <c r="A9" s="10" t="s">
        <v>71</v>
      </c>
      <c r="B9" s="23">
        <v>3097</v>
      </c>
      <c r="C9" s="24">
        <v>3760</v>
      </c>
    </row>
    <row r="10" spans="1:4" ht="24" customHeight="1" x14ac:dyDescent="0.25">
      <c r="A10" s="10" t="s">
        <v>72</v>
      </c>
      <c r="B10" s="23">
        <v>513</v>
      </c>
      <c r="C10" s="24">
        <v>1027</v>
      </c>
    </row>
    <row r="11" spans="1:4" ht="24" customHeight="1" x14ac:dyDescent="0.25">
      <c r="A11" s="10" t="s">
        <v>73</v>
      </c>
      <c r="B11" s="23">
        <v>678</v>
      </c>
      <c r="C11" s="24">
        <v>786</v>
      </c>
    </row>
    <row r="12" spans="1:4" ht="24" customHeight="1" x14ac:dyDescent="0.25">
      <c r="A12" s="10" t="s">
        <v>51</v>
      </c>
      <c r="B12" s="25" t="s">
        <v>0</v>
      </c>
      <c r="C12" s="26">
        <v>17018</v>
      </c>
    </row>
  </sheetData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99E5-9AEC-43D9-87F3-E9F9615B7BC8}">
  <dimension ref="A1:C26"/>
  <sheetViews>
    <sheetView workbookViewId="0">
      <selection activeCell="C3" sqref="C3"/>
    </sheetView>
  </sheetViews>
  <sheetFormatPr defaultRowHeight="15" x14ac:dyDescent="0.25"/>
  <cols>
    <col min="1" max="1" width="52.28515625" customWidth="1"/>
    <col min="2" max="3" width="23.5703125" customWidth="1"/>
    <col min="4" max="4" width="29.7109375" customWidth="1"/>
  </cols>
  <sheetData>
    <row r="1" spans="1:3" ht="29.25" customHeight="1" x14ac:dyDescent="0.25"/>
    <row r="2" spans="1:3" ht="39" customHeight="1" x14ac:dyDescent="0.25">
      <c r="A2" s="58" t="s">
        <v>142</v>
      </c>
      <c r="B2" s="58"/>
      <c r="C2" s="58"/>
    </row>
    <row r="3" spans="1:3" ht="39" customHeight="1" x14ac:dyDescent="0.25">
      <c r="A3" s="13"/>
      <c r="B3" s="37" t="s">
        <v>121</v>
      </c>
      <c r="C3" s="18" t="s">
        <v>141</v>
      </c>
    </row>
    <row r="4" spans="1:3" ht="24.75" customHeight="1" x14ac:dyDescent="0.25">
      <c r="A4" s="42" t="s">
        <v>5</v>
      </c>
      <c r="B4" s="21">
        <v>8560</v>
      </c>
      <c r="C4" s="22">
        <v>6923</v>
      </c>
    </row>
    <row r="5" spans="1:3" ht="24.75" customHeight="1" x14ac:dyDescent="0.25">
      <c r="A5" s="43" t="s">
        <v>74</v>
      </c>
      <c r="B5" s="27">
        <v>2568</v>
      </c>
      <c r="C5" s="28">
        <v>2915.9385000000002</v>
      </c>
    </row>
    <row r="6" spans="1:3" ht="24.75" customHeight="1" x14ac:dyDescent="0.25">
      <c r="A6" s="13" t="s">
        <v>75</v>
      </c>
      <c r="B6" s="23">
        <v>784</v>
      </c>
      <c r="C6" s="24">
        <v>658.55930000000001</v>
      </c>
    </row>
    <row r="7" spans="1:3" ht="24.75" customHeight="1" x14ac:dyDescent="0.25">
      <c r="A7" s="13" t="s">
        <v>76</v>
      </c>
      <c r="B7" s="23">
        <v>77</v>
      </c>
      <c r="C7" s="24">
        <v>88.4</v>
      </c>
    </row>
    <row r="8" spans="1:3" ht="24.75" customHeight="1" x14ac:dyDescent="0.25">
      <c r="A8" s="13" t="s">
        <v>77</v>
      </c>
      <c r="B8" s="23">
        <v>272</v>
      </c>
      <c r="C8" s="24">
        <v>462</v>
      </c>
    </row>
    <row r="9" spans="1:3" ht="24.75" customHeight="1" x14ac:dyDescent="0.25">
      <c r="A9" s="13" t="s">
        <v>78</v>
      </c>
      <c r="B9" s="23">
        <v>337</v>
      </c>
      <c r="C9" s="24">
        <v>399</v>
      </c>
    </row>
    <row r="10" spans="1:3" ht="24.75" customHeight="1" x14ac:dyDescent="0.25">
      <c r="A10" s="32" t="s">
        <v>79</v>
      </c>
      <c r="B10" s="23">
        <v>1685</v>
      </c>
      <c r="C10" s="24">
        <v>950.4</v>
      </c>
    </row>
    <row r="11" spans="1:3" ht="24.75" customHeight="1" x14ac:dyDescent="0.25">
      <c r="A11" s="13" t="s">
        <v>80</v>
      </c>
      <c r="B11" s="23">
        <v>223</v>
      </c>
      <c r="C11" s="24">
        <v>357.7</v>
      </c>
    </row>
    <row r="12" spans="1:3" ht="24.75" customHeight="1" x14ac:dyDescent="0.25">
      <c r="A12" s="13" t="s">
        <v>81</v>
      </c>
      <c r="B12" s="23">
        <v>4184</v>
      </c>
      <c r="C12" s="24">
        <v>1722</v>
      </c>
    </row>
    <row r="13" spans="1:3" ht="24.75" customHeight="1" x14ac:dyDescent="0.25">
      <c r="A13" s="13" t="s">
        <v>82</v>
      </c>
      <c r="B13" s="23" t="s">
        <v>0</v>
      </c>
      <c r="C13" s="24">
        <v>19</v>
      </c>
    </row>
    <row r="14" spans="1:3" ht="24.75" customHeight="1" x14ac:dyDescent="0.25">
      <c r="A14" s="13" t="s">
        <v>83</v>
      </c>
      <c r="B14" s="23" t="s">
        <v>0</v>
      </c>
      <c r="C14" s="24">
        <v>206.2</v>
      </c>
    </row>
    <row r="15" spans="1:3" ht="24.75" customHeight="1" x14ac:dyDescent="0.25">
      <c r="A15" s="32" t="s">
        <v>84</v>
      </c>
      <c r="B15" s="23" t="s">
        <v>0</v>
      </c>
      <c r="C15" s="24">
        <v>23.8</v>
      </c>
    </row>
    <row r="16" spans="1:3" ht="24.75" customHeight="1" x14ac:dyDescent="0.25">
      <c r="A16" s="13" t="s">
        <v>85</v>
      </c>
      <c r="B16" s="23" t="s">
        <v>0</v>
      </c>
      <c r="C16" s="24">
        <v>208.9</v>
      </c>
    </row>
    <row r="17" spans="1:3" ht="24.75" customHeight="1" x14ac:dyDescent="0.25">
      <c r="A17" s="13" t="s">
        <v>86</v>
      </c>
      <c r="B17" s="23" t="s">
        <v>0</v>
      </c>
      <c r="C17" s="24">
        <v>131.9</v>
      </c>
    </row>
    <row r="18" spans="1:3" ht="24.75" customHeight="1" x14ac:dyDescent="0.25">
      <c r="A18" s="13" t="s">
        <v>87</v>
      </c>
      <c r="B18" s="23" t="s">
        <v>0</v>
      </c>
      <c r="C18" s="24">
        <v>128.30000000000001</v>
      </c>
    </row>
    <row r="19" spans="1:3" ht="24.75" customHeight="1" x14ac:dyDescent="0.25">
      <c r="A19" s="13" t="s">
        <v>88</v>
      </c>
      <c r="B19" s="23" t="s">
        <v>0</v>
      </c>
      <c r="C19" s="24">
        <v>104.5</v>
      </c>
    </row>
    <row r="20" spans="1:3" ht="24.75" customHeight="1" x14ac:dyDescent="0.25">
      <c r="A20" s="32" t="s">
        <v>89</v>
      </c>
      <c r="B20" s="23" t="s">
        <v>0</v>
      </c>
      <c r="C20" s="24">
        <v>628.6</v>
      </c>
    </row>
    <row r="21" spans="1:3" ht="24.75" customHeight="1" x14ac:dyDescent="0.25">
      <c r="A21" s="13" t="s">
        <v>90</v>
      </c>
      <c r="B21" s="23" t="s">
        <v>0</v>
      </c>
      <c r="C21" s="24">
        <v>77</v>
      </c>
    </row>
    <row r="22" spans="1:3" ht="24.75" customHeight="1" x14ac:dyDescent="0.25">
      <c r="A22" s="13" t="s">
        <v>91</v>
      </c>
      <c r="B22" s="23" t="s">
        <v>0</v>
      </c>
      <c r="C22" s="24">
        <v>30</v>
      </c>
    </row>
    <row r="23" spans="1:3" ht="24.75" customHeight="1" x14ac:dyDescent="0.25">
      <c r="A23" s="13" t="s">
        <v>92</v>
      </c>
      <c r="B23" s="23" t="s">
        <v>0</v>
      </c>
      <c r="C23" s="24">
        <v>164</v>
      </c>
    </row>
    <row r="24" spans="1:3" ht="24.75" customHeight="1" x14ac:dyDescent="0.25">
      <c r="A24" s="13" t="s">
        <v>93</v>
      </c>
      <c r="B24" s="23" t="s">
        <v>0</v>
      </c>
      <c r="C24" s="24">
        <v>349</v>
      </c>
    </row>
    <row r="25" spans="1:3" ht="24.75" customHeight="1" x14ac:dyDescent="0.25">
      <c r="A25" s="13" t="s">
        <v>94</v>
      </c>
      <c r="B25" s="23">
        <v>4882</v>
      </c>
      <c r="C25" s="24">
        <v>1912.9</v>
      </c>
    </row>
    <row r="26" spans="1:3" ht="24.75" customHeight="1" x14ac:dyDescent="0.25">
      <c r="A26" s="13" t="s">
        <v>95</v>
      </c>
      <c r="B26" s="25" t="s">
        <v>0</v>
      </c>
      <c r="C26" s="26">
        <v>23</v>
      </c>
    </row>
  </sheetData>
  <mergeCells count="1"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675E-F4A9-4CDF-A4BA-39CC6A5DA806}">
  <dimension ref="A1:C28"/>
  <sheetViews>
    <sheetView workbookViewId="0">
      <selection activeCell="E7" sqref="E7"/>
    </sheetView>
  </sheetViews>
  <sheetFormatPr defaultRowHeight="15" x14ac:dyDescent="0.25"/>
  <cols>
    <col min="1" max="1" width="52.28515625" customWidth="1"/>
    <col min="2" max="3" width="23.5703125" customWidth="1"/>
    <col min="4" max="4" width="19.7109375" customWidth="1"/>
  </cols>
  <sheetData>
    <row r="1" spans="1:3" ht="24.75" customHeight="1" x14ac:dyDescent="0.25"/>
    <row r="2" spans="1:3" ht="39" customHeight="1" x14ac:dyDescent="0.25">
      <c r="A2" s="58" t="s">
        <v>117</v>
      </c>
      <c r="B2" s="58"/>
      <c r="C2" s="58"/>
    </row>
    <row r="3" spans="1:3" ht="39" customHeight="1" x14ac:dyDescent="0.25">
      <c r="A3" s="13"/>
      <c r="B3" s="37" t="s">
        <v>121</v>
      </c>
      <c r="C3" s="18" t="s">
        <v>141</v>
      </c>
    </row>
    <row r="4" spans="1:3" ht="27" customHeight="1" x14ac:dyDescent="0.25">
      <c r="A4" s="31" t="s">
        <v>5</v>
      </c>
      <c r="B4" s="55" t="s">
        <v>175</v>
      </c>
      <c r="C4" s="22">
        <v>9361.6</v>
      </c>
    </row>
    <row r="5" spans="1:3" ht="27" customHeight="1" x14ac:dyDescent="0.25">
      <c r="A5" s="38" t="s">
        <v>96</v>
      </c>
      <c r="B5" s="56" t="s">
        <v>176</v>
      </c>
      <c r="C5" s="28">
        <v>3061.9</v>
      </c>
    </row>
    <row r="6" spans="1:3" ht="27" customHeight="1" x14ac:dyDescent="0.25">
      <c r="A6" s="13" t="s">
        <v>97</v>
      </c>
      <c r="B6" s="23">
        <v>523</v>
      </c>
      <c r="C6" s="24">
        <v>51.5</v>
      </c>
    </row>
    <row r="7" spans="1:3" ht="27" customHeight="1" x14ac:dyDescent="0.25">
      <c r="A7" s="13" t="s">
        <v>98</v>
      </c>
      <c r="B7" s="23">
        <v>494</v>
      </c>
      <c r="C7" s="24">
        <v>261.5</v>
      </c>
    </row>
    <row r="8" spans="1:3" ht="27" customHeight="1" x14ac:dyDescent="0.25">
      <c r="A8" s="13" t="s">
        <v>99</v>
      </c>
      <c r="B8" s="23">
        <v>562</v>
      </c>
      <c r="C8" s="24">
        <v>167.60599999999999</v>
      </c>
    </row>
    <row r="9" spans="1:3" ht="27" customHeight="1" x14ac:dyDescent="0.25">
      <c r="A9" s="32" t="s">
        <v>100</v>
      </c>
      <c r="B9" s="23">
        <v>102</v>
      </c>
      <c r="C9" s="24">
        <v>10</v>
      </c>
    </row>
    <row r="10" spans="1:3" ht="27" customHeight="1" x14ac:dyDescent="0.25">
      <c r="A10" s="31" t="s">
        <v>101</v>
      </c>
      <c r="B10" s="27">
        <v>2708</v>
      </c>
      <c r="C10" s="28">
        <v>1523.3</v>
      </c>
    </row>
    <row r="11" spans="1:3" ht="27" customHeight="1" x14ac:dyDescent="0.25">
      <c r="A11" s="13" t="s">
        <v>102</v>
      </c>
      <c r="B11" s="23">
        <v>1987</v>
      </c>
      <c r="C11" s="24">
        <v>421</v>
      </c>
    </row>
    <row r="12" spans="1:3" ht="27" customHeight="1" x14ac:dyDescent="0.25">
      <c r="A12" s="13" t="s">
        <v>103</v>
      </c>
      <c r="B12" s="23">
        <v>1191</v>
      </c>
      <c r="C12" s="24">
        <v>100.4</v>
      </c>
    </row>
    <row r="13" spans="1:3" ht="27" customHeight="1" x14ac:dyDescent="0.25">
      <c r="A13" s="13" t="s">
        <v>104</v>
      </c>
      <c r="B13" s="23">
        <v>2044</v>
      </c>
      <c r="C13" s="24">
        <v>830</v>
      </c>
    </row>
    <row r="14" spans="1:3" ht="27" customHeight="1" x14ac:dyDescent="0.25">
      <c r="A14" s="32" t="s">
        <v>105</v>
      </c>
      <c r="B14" s="23">
        <v>790</v>
      </c>
      <c r="C14" s="24">
        <v>90.9</v>
      </c>
    </row>
    <row r="15" spans="1:3" ht="27" customHeight="1" x14ac:dyDescent="0.25">
      <c r="A15" s="13" t="s">
        <v>106</v>
      </c>
      <c r="B15" s="23">
        <v>186</v>
      </c>
      <c r="C15" s="24">
        <v>81</v>
      </c>
    </row>
    <row r="16" spans="1:3" ht="27" customHeight="1" x14ac:dyDescent="0.25">
      <c r="A16" s="31" t="s">
        <v>107</v>
      </c>
      <c r="B16" s="27">
        <v>536</v>
      </c>
      <c r="C16" s="28">
        <v>79.3</v>
      </c>
    </row>
    <row r="17" spans="1:3" ht="27" customHeight="1" x14ac:dyDescent="0.25">
      <c r="A17" s="13" t="s">
        <v>108</v>
      </c>
      <c r="B17" s="23">
        <v>513</v>
      </c>
      <c r="C17" s="24">
        <v>77</v>
      </c>
    </row>
    <row r="18" spans="1:3" ht="27" customHeight="1" x14ac:dyDescent="0.25">
      <c r="A18" s="13" t="s">
        <v>109</v>
      </c>
      <c r="B18" s="23">
        <v>36</v>
      </c>
      <c r="C18" s="24">
        <v>2.2999999999999998</v>
      </c>
    </row>
    <row r="19" spans="1:3" ht="27" customHeight="1" x14ac:dyDescent="0.25">
      <c r="A19" s="38" t="s">
        <v>110</v>
      </c>
      <c r="B19" s="27">
        <v>1144</v>
      </c>
      <c r="C19" s="28">
        <v>711.6</v>
      </c>
    </row>
    <row r="20" spans="1:3" ht="27" customHeight="1" x14ac:dyDescent="0.25">
      <c r="A20" s="13" t="s">
        <v>111</v>
      </c>
      <c r="B20" s="23">
        <v>1123</v>
      </c>
      <c r="C20" s="24">
        <v>692.4</v>
      </c>
    </row>
    <row r="21" spans="1:3" ht="27" customHeight="1" x14ac:dyDescent="0.25">
      <c r="A21" s="13" t="s">
        <v>112</v>
      </c>
      <c r="B21" s="23">
        <v>158</v>
      </c>
      <c r="C21" s="24">
        <v>19.2</v>
      </c>
    </row>
    <row r="22" spans="1:3" ht="27" customHeight="1" x14ac:dyDescent="0.25">
      <c r="A22" s="13" t="s">
        <v>113</v>
      </c>
      <c r="B22" s="23">
        <v>1139</v>
      </c>
      <c r="C22" s="24">
        <v>266.98970000000003</v>
      </c>
    </row>
    <row r="23" spans="1:3" ht="27" customHeight="1" x14ac:dyDescent="0.25">
      <c r="A23" s="13" t="s">
        <v>114</v>
      </c>
      <c r="B23" s="23">
        <v>631</v>
      </c>
      <c r="C23" s="24">
        <v>125.6</v>
      </c>
    </row>
    <row r="24" spans="1:3" ht="27" customHeight="1" x14ac:dyDescent="0.25">
      <c r="A24" s="32" t="s">
        <v>115</v>
      </c>
      <c r="B24" s="23">
        <v>626</v>
      </c>
      <c r="C24" s="24">
        <v>141</v>
      </c>
    </row>
    <row r="25" spans="1:3" ht="27" customHeight="1" x14ac:dyDescent="0.25">
      <c r="A25" s="31" t="s">
        <v>116</v>
      </c>
      <c r="B25" s="27">
        <v>1580</v>
      </c>
      <c r="C25" s="28">
        <v>2553.3000000000002</v>
      </c>
    </row>
    <row r="26" spans="1:3" ht="27" customHeight="1" x14ac:dyDescent="0.25">
      <c r="A26" s="31" t="s">
        <v>49</v>
      </c>
      <c r="B26" s="53" t="s">
        <v>173</v>
      </c>
      <c r="C26" s="54" t="s">
        <v>174</v>
      </c>
    </row>
    <row r="28" spans="1:3" x14ac:dyDescent="0.25">
      <c r="A28" s="52" t="s">
        <v>170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1854-FB1D-4758-B922-8309CCE9A72A}">
  <dimension ref="A1:N9"/>
  <sheetViews>
    <sheetView workbookViewId="0">
      <selection activeCell="A11" sqref="A11"/>
    </sheetView>
  </sheetViews>
  <sheetFormatPr defaultRowHeight="15" x14ac:dyDescent="0.25"/>
  <cols>
    <col min="1" max="1" width="52.28515625" customWidth="1"/>
    <col min="2" max="3" width="23.5703125" customWidth="1"/>
  </cols>
  <sheetData>
    <row r="1" spans="1:14" ht="23.25" customHeight="1" x14ac:dyDescent="0.25"/>
    <row r="2" spans="1:14" ht="31.5" customHeight="1" x14ac:dyDescent="0.25">
      <c r="A2" s="58" t="s">
        <v>120</v>
      </c>
      <c r="B2" s="58"/>
      <c r="C2" s="58"/>
    </row>
    <row r="3" spans="1:14" ht="39" customHeight="1" x14ac:dyDescent="0.25">
      <c r="A3" s="17"/>
      <c r="B3" s="18" t="s">
        <v>121</v>
      </c>
      <c r="C3" s="18" t="s">
        <v>118</v>
      </c>
    </row>
    <row r="4" spans="1:14" ht="28.5" customHeight="1" x14ac:dyDescent="0.25">
      <c r="A4" s="19" t="s">
        <v>5</v>
      </c>
      <c r="B4" s="21">
        <v>26711</v>
      </c>
      <c r="C4" s="22">
        <v>248279.6</v>
      </c>
    </row>
    <row r="5" spans="1:14" ht="25.5" customHeight="1" x14ac:dyDescent="0.25">
      <c r="A5" s="30" t="s">
        <v>8</v>
      </c>
      <c r="B5" s="23">
        <v>1342</v>
      </c>
      <c r="C5" s="24" t="s">
        <v>0</v>
      </c>
    </row>
    <row r="6" spans="1:14" ht="25.5" customHeight="1" x14ac:dyDescent="0.25">
      <c r="A6" s="30" t="s">
        <v>9</v>
      </c>
      <c r="B6" s="23">
        <v>25369</v>
      </c>
      <c r="C6" s="24">
        <v>248279.62779999999</v>
      </c>
    </row>
    <row r="7" spans="1:14" ht="26.25" customHeight="1" x14ac:dyDescent="0.25">
      <c r="A7" s="20" t="s">
        <v>10</v>
      </c>
      <c r="B7" s="23">
        <v>25028</v>
      </c>
      <c r="C7" s="24">
        <v>216072.8793</v>
      </c>
      <c r="N7" s="7"/>
    </row>
    <row r="8" spans="1:14" ht="24" customHeight="1" x14ac:dyDescent="0.25">
      <c r="A8" s="20" t="s">
        <v>11</v>
      </c>
      <c r="B8" s="25">
        <v>4177</v>
      </c>
      <c r="C8" s="26">
        <v>32206.758900000001</v>
      </c>
    </row>
    <row r="9" spans="1:14" ht="26.25" customHeight="1" x14ac:dyDescent="0.25"/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DFDD-1F9C-4844-AD86-B4F0AE24F18B}">
  <dimension ref="A1:C19"/>
  <sheetViews>
    <sheetView workbookViewId="0">
      <selection activeCell="C6" sqref="C6"/>
    </sheetView>
  </sheetViews>
  <sheetFormatPr defaultRowHeight="15" x14ac:dyDescent="0.25"/>
  <cols>
    <col min="1" max="1" width="45.85546875" customWidth="1"/>
    <col min="2" max="3" width="28.7109375" customWidth="1"/>
    <col min="4" max="4" width="33.28515625" customWidth="1"/>
  </cols>
  <sheetData>
    <row r="1" spans="1:3" ht="30.75" customHeight="1" x14ac:dyDescent="0.25"/>
    <row r="2" spans="1:3" ht="33" customHeight="1" x14ac:dyDescent="0.25">
      <c r="A2" s="58" t="s">
        <v>122</v>
      </c>
      <c r="B2" s="58"/>
      <c r="C2" s="58"/>
    </row>
    <row r="3" spans="1:3" ht="39.75" customHeight="1" x14ac:dyDescent="0.25">
      <c r="A3" s="13"/>
      <c r="B3" s="11" t="s">
        <v>121</v>
      </c>
      <c r="C3" s="18" t="s">
        <v>118</v>
      </c>
    </row>
    <row r="4" spans="1:3" ht="27" customHeight="1" x14ac:dyDescent="0.25">
      <c r="A4" s="29" t="s">
        <v>5</v>
      </c>
      <c r="B4" s="21">
        <v>26711</v>
      </c>
      <c r="C4" s="22">
        <v>248279.6</v>
      </c>
    </row>
    <row r="5" spans="1:3" ht="27" customHeight="1" x14ac:dyDescent="0.25">
      <c r="A5" s="47" t="s">
        <v>8</v>
      </c>
      <c r="B5" s="23">
        <v>1342</v>
      </c>
      <c r="C5" s="24" t="s">
        <v>0</v>
      </c>
    </row>
    <row r="6" spans="1:3" ht="27" customHeight="1" x14ac:dyDescent="0.25">
      <c r="A6" s="47" t="s">
        <v>12</v>
      </c>
      <c r="B6" s="23">
        <f>B4-B5</f>
        <v>25369</v>
      </c>
      <c r="C6" s="24">
        <v>248279.6</v>
      </c>
    </row>
    <row r="7" spans="1:3" ht="27" customHeight="1" x14ac:dyDescent="0.25">
      <c r="A7" s="15" t="s">
        <v>13</v>
      </c>
      <c r="B7" s="23">
        <v>7447</v>
      </c>
      <c r="C7" s="24">
        <f>12.5+818.6+2854.4</f>
        <v>3685.5</v>
      </c>
    </row>
    <row r="8" spans="1:3" ht="27" customHeight="1" x14ac:dyDescent="0.25">
      <c r="A8" s="15" t="s">
        <v>145</v>
      </c>
      <c r="B8" s="23">
        <v>4857</v>
      </c>
      <c r="C8" s="24">
        <v>6364.9</v>
      </c>
    </row>
    <row r="9" spans="1:3" ht="27" customHeight="1" x14ac:dyDescent="0.25">
      <c r="A9" s="15" t="s">
        <v>146</v>
      </c>
      <c r="B9" s="23">
        <v>5884</v>
      </c>
      <c r="C9" s="24">
        <v>17618.216200000101</v>
      </c>
    </row>
    <row r="10" spans="1:3" ht="27" customHeight="1" x14ac:dyDescent="0.25">
      <c r="A10" s="15" t="s">
        <v>147</v>
      </c>
      <c r="B10" s="23">
        <v>2898</v>
      </c>
      <c r="C10" s="24">
        <v>19110.191500000001</v>
      </c>
    </row>
    <row r="11" spans="1:3" ht="27" customHeight="1" x14ac:dyDescent="0.25">
      <c r="A11" s="15" t="s">
        <v>148</v>
      </c>
      <c r="B11" s="23">
        <v>1722</v>
      </c>
      <c r="C11" s="24">
        <v>22621.689399999901</v>
      </c>
    </row>
    <row r="12" spans="1:3" ht="27" customHeight="1" x14ac:dyDescent="0.25">
      <c r="A12" s="15" t="s">
        <v>149</v>
      </c>
      <c r="B12" s="23">
        <v>1236</v>
      </c>
      <c r="C12" s="24">
        <v>38816.456799999898</v>
      </c>
    </row>
    <row r="13" spans="1:3" ht="27" customHeight="1" x14ac:dyDescent="0.25">
      <c r="A13" s="15" t="s">
        <v>1</v>
      </c>
      <c r="B13" s="23">
        <v>861</v>
      </c>
      <c r="C13" s="24">
        <v>60473.918899999997</v>
      </c>
    </row>
    <row r="14" spans="1:3" ht="27" customHeight="1" x14ac:dyDescent="0.25">
      <c r="A14" s="15" t="s">
        <v>2</v>
      </c>
      <c r="B14" s="23">
        <v>380</v>
      </c>
      <c r="C14" s="24">
        <v>50090.871500000001</v>
      </c>
    </row>
    <row r="15" spans="1:3" ht="27" customHeight="1" x14ac:dyDescent="0.25">
      <c r="A15" s="15" t="s">
        <v>3</v>
      </c>
      <c r="B15" s="23">
        <v>78</v>
      </c>
      <c r="C15" s="24">
        <v>21377.999</v>
      </c>
    </row>
    <row r="16" spans="1:3" ht="27" customHeight="1" x14ac:dyDescent="0.25">
      <c r="A16" s="15" t="s">
        <v>4</v>
      </c>
      <c r="B16" s="48" t="s">
        <v>143</v>
      </c>
      <c r="C16" s="24">
        <v>2625.1669999999999</v>
      </c>
    </row>
    <row r="17" spans="1:3" ht="27" customHeight="1" x14ac:dyDescent="0.25">
      <c r="A17" s="15" t="s">
        <v>150</v>
      </c>
      <c r="B17" s="49" t="s">
        <v>143</v>
      </c>
      <c r="C17" s="26">
        <v>5494.7</v>
      </c>
    </row>
    <row r="18" spans="1:3" x14ac:dyDescent="0.25">
      <c r="A18" s="6"/>
      <c r="B18" s="6"/>
      <c r="C18" s="6"/>
    </row>
    <row r="19" spans="1:3" x14ac:dyDescent="0.25">
      <c r="A19" s="50" t="s">
        <v>144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CB19-BEA9-4289-8156-F81AC7FD1637}">
  <dimension ref="A1:F12"/>
  <sheetViews>
    <sheetView workbookViewId="0">
      <selection activeCell="A12" sqref="A12"/>
    </sheetView>
  </sheetViews>
  <sheetFormatPr defaultRowHeight="15" x14ac:dyDescent="0.25"/>
  <cols>
    <col min="1" max="1" width="45.85546875" customWidth="1"/>
    <col min="2" max="3" width="28.7109375" customWidth="1"/>
    <col min="4" max="4" width="8.140625" customWidth="1"/>
  </cols>
  <sheetData>
    <row r="1" spans="1:6" ht="37.5" customHeight="1" x14ac:dyDescent="0.25"/>
    <row r="2" spans="1:6" ht="33" customHeight="1" x14ac:dyDescent="0.25">
      <c r="A2" s="58" t="s">
        <v>123</v>
      </c>
      <c r="B2" s="58"/>
      <c r="C2" s="58"/>
    </row>
    <row r="3" spans="1:6" ht="39" customHeight="1" x14ac:dyDescent="0.25">
      <c r="A3" s="2"/>
      <c r="B3" s="11" t="s">
        <v>121</v>
      </c>
      <c r="C3" s="18" t="s">
        <v>118</v>
      </c>
    </row>
    <row r="4" spans="1:6" ht="27" customHeight="1" x14ac:dyDescent="0.25">
      <c r="A4" s="31" t="s">
        <v>5</v>
      </c>
      <c r="B4" s="21">
        <v>26711</v>
      </c>
      <c r="C4" s="22">
        <v>248279.6</v>
      </c>
      <c r="F4" s="7"/>
    </row>
    <row r="5" spans="1:6" ht="27" customHeight="1" x14ac:dyDescent="0.25">
      <c r="A5" s="13" t="s">
        <v>8</v>
      </c>
      <c r="B5" s="23">
        <v>1342</v>
      </c>
      <c r="C5" s="24" t="s">
        <v>0</v>
      </c>
    </row>
    <row r="6" spans="1:6" ht="27" customHeight="1" x14ac:dyDescent="0.25">
      <c r="A6" s="13" t="s">
        <v>14</v>
      </c>
      <c r="B6" s="23">
        <v>25369</v>
      </c>
      <c r="C6" s="24">
        <v>248279.60000000003</v>
      </c>
    </row>
    <row r="7" spans="1:6" ht="27" customHeight="1" x14ac:dyDescent="0.25">
      <c r="A7" s="13" t="s">
        <v>13</v>
      </c>
      <c r="B7" s="23">
        <v>7447</v>
      </c>
      <c r="C7" s="24">
        <v>3685.5</v>
      </c>
    </row>
    <row r="8" spans="1:6" ht="27" customHeight="1" x14ac:dyDescent="0.25">
      <c r="A8" s="13" t="s">
        <v>151</v>
      </c>
      <c r="B8" s="23">
        <v>10741</v>
      </c>
      <c r="C8" s="24">
        <v>23983.1</v>
      </c>
    </row>
    <row r="9" spans="1:6" ht="27" customHeight="1" x14ac:dyDescent="0.25">
      <c r="A9" s="13" t="s">
        <v>147</v>
      </c>
      <c r="B9" s="23">
        <v>2898</v>
      </c>
      <c r="C9" s="24">
        <v>19110.2</v>
      </c>
    </row>
    <row r="10" spans="1:6" ht="27" customHeight="1" x14ac:dyDescent="0.25">
      <c r="A10" s="32" t="s">
        <v>152</v>
      </c>
      <c r="B10" s="23">
        <v>2308</v>
      </c>
      <c r="C10" s="24">
        <v>36363.800000000003</v>
      </c>
    </row>
    <row r="11" spans="1:6" ht="27" customHeight="1" x14ac:dyDescent="0.25">
      <c r="A11" s="13" t="s">
        <v>153</v>
      </c>
      <c r="B11" s="23">
        <v>650</v>
      </c>
      <c r="C11" s="24">
        <v>25074.3</v>
      </c>
    </row>
    <row r="12" spans="1:6" ht="27" customHeight="1" x14ac:dyDescent="0.25">
      <c r="A12" s="13" t="s">
        <v>15</v>
      </c>
      <c r="B12" s="25">
        <v>1325</v>
      </c>
      <c r="C12" s="26">
        <v>140062.70000000001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EC79-BC6C-4722-A9E5-5CD574474317}">
  <dimension ref="A1:C15"/>
  <sheetViews>
    <sheetView workbookViewId="0">
      <selection activeCell="G9" sqref="G9"/>
    </sheetView>
  </sheetViews>
  <sheetFormatPr defaultRowHeight="15" x14ac:dyDescent="0.25"/>
  <cols>
    <col min="1" max="1" width="45.85546875" customWidth="1"/>
    <col min="2" max="3" width="28.7109375" customWidth="1"/>
    <col min="4" max="4" width="15" customWidth="1"/>
  </cols>
  <sheetData>
    <row r="1" spans="1:3" ht="25.5" customHeight="1" x14ac:dyDescent="0.25"/>
    <row r="2" spans="1:3" ht="33" customHeight="1" x14ac:dyDescent="0.25">
      <c r="A2" s="58" t="s">
        <v>127</v>
      </c>
      <c r="B2" s="58"/>
      <c r="C2" s="58"/>
    </row>
    <row r="3" spans="1:3" ht="39" customHeight="1" x14ac:dyDescent="0.25">
      <c r="A3" s="10"/>
      <c r="B3" s="36" t="s">
        <v>121</v>
      </c>
      <c r="C3" s="12" t="s">
        <v>118</v>
      </c>
    </row>
    <row r="4" spans="1:3" ht="27" customHeight="1" x14ac:dyDescent="0.25">
      <c r="A4" s="33" t="s">
        <v>5</v>
      </c>
      <c r="B4" s="21">
        <v>26711</v>
      </c>
      <c r="C4" s="22">
        <v>297657.5</v>
      </c>
    </row>
    <row r="5" spans="1:3" ht="27" customHeight="1" x14ac:dyDescent="0.25">
      <c r="A5" s="34" t="s">
        <v>16</v>
      </c>
      <c r="B5" s="27">
        <v>25369</v>
      </c>
      <c r="C5" s="28">
        <v>248279.99999999997</v>
      </c>
    </row>
    <row r="6" spans="1:3" ht="27" customHeight="1" x14ac:dyDescent="0.25">
      <c r="A6" s="35" t="s">
        <v>17</v>
      </c>
      <c r="B6" s="27">
        <v>8560</v>
      </c>
      <c r="C6" s="28">
        <v>8929.7000000000007</v>
      </c>
    </row>
    <row r="7" spans="1:3" ht="27" customHeight="1" x14ac:dyDescent="0.25">
      <c r="A7" s="10" t="s">
        <v>124</v>
      </c>
      <c r="B7" s="23">
        <v>8546</v>
      </c>
      <c r="C7" s="24">
        <v>8735.0638999999992</v>
      </c>
    </row>
    <row r="8" spans="1:3" ht="27" customHeight="1" x14ac:dyDescent="0.25">
      <c r="A8" s="10" t="s">
        <v>125</v>
      </c>
      <c r="B8" s="23">
        <v>240</v>
      </c>
      <c r="C8" s="24">
        <v>194.62860000000001</v>
      </c>
    </row>
    <row r="9" spans="1:3" ht="27" customHeight="1" x14ac:dyDescent="0.25">
      <c r="A9" s="35" t="s">
        <v>126</v>
      </c>
      <c r="B9" s="23">
        <v>11175</v>
      </c>
      <c r="C9" s="24">
        <v>9361.6</v>
      </c>
    </row>
    <row r="10" spans="1:3" ht="27" customHeight="1" x14ac:dyDescent="0.25">
      <c r="A10" s="34" t="s">
        <v>19</v>
      </c>
      <c r="B10" s="27">
        <v>20903</v>
      </c>
      <c r="C10" s="28">
        <v>229226.8</v>
      </c>
    </row>
    <row r="11" spans="1:3" ht="27" customHeight="1" x14ac:dyDescent="0.25">
      <c r="A11" s="35" t="s">
        <v>20</v>
      </c>
      <c r="B11" s="27">
        <v>18798</v>
      </c>
      <c r="C11" s="28">
        <v>761.9</v>
      </c>
    </row>
    <row r="12" spans="1:3" ht="27" customHeight="1" x14ac:dyDescent="0.25">
      <c r="A12" s="35" t="s">
        <v>128</v>
      </c>
      <c r="B12" s="23">
        <v>26711</v>
      </c>
      <c r="C12" s="24">
        <v>49377.8</v>
      </c>
    </row>
    <row r="13" spans="1:3" ht="27" customHeight="1" x14ac:dyDescent="0.25">
      <c r="A13" s="10" t="s">
        <v>21</v>
      </c>
      <c r="B13" s="23">
        <v>11578</v>
      </c>
      <c r="C13" s="24">
        <v>28870.9</v>
      </c>
    </row>
    <row r="14" spans="1:3" ht="27" customHeight="1" x14ac:dyDescent="0.25">
      <c r="A14" s="10" t="s">
        <v>22</v>
      </c>
      <c r="B14" s="23">
        <v>26605</v>
      </c>
      <c r="C14" s="24">
        <v>16392</v>
      </c>
    </row>
    <row r="15" spans="1:3" ht="27" customHeight="1" x14ac:dyDescent="0.25">
      <c r="A15" s="10" t="s">
        <v>23</v>
      </c>
      <c r="B15" s="25">
        <v>26711</v>
      </c>
      <c r="C15" s="26">
        <v>4114.8999999999996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E80A-065E-4191-914D-BDDE2B531BBF}">
  <dimension ref="A1:C9"/>
  <sheetViews>
    <sheetView workbookViewId="0">
      <selection activeCell="A3" sqref="A3"/>
    </sheetView>
  </sheetViews>
  <sheetFormatPr defaultRowHeight="15" x14ac:dyDescent="0.25"/>
  <cols>
    <col min="1" max="1" width="45.85546875" customWidth="1"/>
    <col min="2" max="3" width="28.7109375" customWidth="1"/>
  </cols>
  <sheetData>
    <row r="1" spans="1:3" ht="25.5" customHeight="1" x14ac:dyDescent="0.25"/>
    <row r="2" spans="1:3" ht="33" customHeight="1" x14ac:dyDescent="0.25">
      <c r="A2" s="58" t="s">
        <v>177</v>
      </c>
      <c r="B2" s="58"/>
      <c r="C2" s="58"/>
    </row>
    <row r="3" spans="1:3" ht="39" customHeight="1" x14ac:dyDescent="0.25">
      <c r="A3" s="13"/>
      <c r="B3" s="12" t="s">
        <v>154</v>
      </c>
      <c r="C3" s="18" t="s">
        <v>118</v>
      </c>
    </row>
    <row r="4" spans="1:3" ht="27" customHeight="1" x14ac:dyDescent="0.25">
      <c r="A4" s="31" t="s">
        <v>5</v>
      </c>
      <c r="B4" s="21" t="s">
        <v>155</v>
      </c>
      <c r="C4" s="22" t="s">
        <v>156</v>
      </c>
    </row>
    <row r="5" spans="1:3" ht="27" customHeight="1" x14ac:dyDescent="0.25">
      <c r="A5" s="13" t="s">
        <v>24</v>
      </c>
      <c r="B5" s="23" t="s">
        <v>157</v>
      </c>
      <c r="C5" s="24" t="s">
        <v>158</v>
      </c>
    </row>
    <row r="6" spans="1:3" ht="27" customHeight="1" x14ac:dyDescent="0.25">
      <c r="A6" s="13" t="s">
        <v>25</v>
      </c>
      <c r="B6" s="23" t="s">
        <v>159</v>
      </c>
      <c r="C6" s="24" t="s">
        <v>160</v>
      </c>
    </row>
    <row r="7" spans="1:3" ht="27" customHeight="1" x14ac:dyDescent="0.25">
      <c r="A7" s="13" t="s">
        <v>26</v>
      </c>
      <c r="B7" s="25" t="s">
        <v>161</v>
      </c>
      <c r="C7" s="26" t="s">
        <v>162</v>
      </c>
    </row>
    <row r="9" spans="1:3" x14ac:dyDescent="0.25">
      <c r="A9" s="51" t="s">
        <v>163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764D-DD77-49D3-B348-82DA2D3F0D6F}">
  <dimension ref="A2:C26"/>
  <sheetViews>
    <sheetView topLeftCell="A4" workbookViewId="0">
      <selection activeCell="A26" sqref="A26"/>
    </sheetView>
  </sheetViews>
  <sheetFormatPr defaultRowHeight="15" x14ac:dyDescent="0.25"/>
  <cols>
    <col min="1" max="1" width="38" customWidth="1"/>
    <col min="2" max="2" width="19" customWidth="1"/>
    <col min="3" max="3" width="26.140625" customWidth="1"/>
    <col min="4" max="4" width="26.5703125" customWidth="1"/>
  </cols>
  <sheetData>
    <row r="2" spans="1:3" ht="35.25" customHeight="1" x14ac:dyDescent="0.25">
      <c r="A2" s="58" t="s">
        <v>129</v>
      </c>
      <c r="B2" s="58"/>
      <c r="C2" s="58"/>
    </row>
    <row r="3" spans="1:3" ht="39" customHeight="1" x14ac:dyDescent="0.25">
      <c r="A3" s="1"/>
      <c r="B3" s="37" t="s">
        <v>121</v>
      </c>
      <c r="C3" s="18" t="s">
        <v>118</v>
      </c>
    </row>
    <row r="4" spans="1:3" ht="21" customHeight="1" x14ac:dyDescent="0.25">
      <c r="A4" s="38" t="s">
        <v>27</v>
      </c>
      <c r="B4" s="21">
        <v>26618</v>
      </c>
      <c r="C4" s="22">
        <v>240475.5</v>
      </c>
    </row>
    <row r="5" spans="1:3" ht="21" customHeight="1" x14ac:dyDescent="0.25">
      <c r="A5" s="39" t="s">
        <v>28</v>
      </c>
      <c r="B5" s="23">
        <v>23176</v>
      </c>
      <c r="C5" s="24">
        <v>218575.6</v>
      </c>
    </row>
    <row r="6" spans="1:3" ht="21" customHeight="1" x14ac:dyDescent="0.25">
      <c r="A6" s="13" t="s">
        <v>29</v>
      </c>
      <c r="B6" s="23">
        <v>3442</v>
      </c>
      <c r="C6" s="24">
        <v>21899.9</v>
      </c>
    </row>
    <row r="7" spans="1:3" ht="21" customHeight="1" x14ac:dyDescent="0.25">
      <c r="A7" s="31" t="s">
        <v>30</v>
      </c>
      <c r="B7" s="27">
        <v>199</v>
      </c>
      <c r="C7" s="28">
        <v>1976.2897</v>
      </c>
    </row>
    <row r="8" spans="1:3" ht="21" customHeight="1" x14ac:dyDescent="0.25">
      <c r="A8" s="13" t="s">
        <v>28</v>
      </c>
      <c r="B8" s="23">
        <v>170</v>
      </c>
      <c r="C8" s="24">
        <v>1515.2112</v>
      </c>
    </row>
    <row r="9" spans="1:3" ht="21" customHeight="1" x14ac:dyDescent="0.25">
      <c r="A9" s="13" t="s">
        <v>29</v>
      </c>
      <c r="B9" s="23">
        <v>29</v>
      </c>
      <c r="C9" s="24">
        <v>461.07850000000002</v>
      </c>
    </row>
    <row r="10" spans="1:3" ht="21" customHeight="1" x14ac:dyDescent="0.25">
      <c r="A10" s="31" t="s">
        <v>31</v>
      </c>
      <c r="B10" s="27">
        <v>1067</v>
      </c>
      <c r="C10" s="28">
        <v>13341.946400000001</v>
      </c>
    </row>
    <row r="11" spans="1:3" ht="21" customHeight="1" x14ac:dyDescent="0.25">
      <c r="A11" s="32" t="s">
        <v>28</v>
      </c>
      <c r="B11" s="23">
        <v>949</v>
      </c>
      <c r="C11" s="24">
        <v>12418.186100000001</v>
      </c>
    </row>
    <row r="12" spans="1:3" ht="21" customHeight="1" x14ac:dyDescent="0.25">
      <c r="A12" s="13" t="s">
        <v>29</v>
      </c>
      <c r="B12" s="23">
        <v>118</v>
      </c>
      <c r="C12" s="24">
        <v>923.76030000000003</v>
      </c>
    </row>
    <row r="13" spans="1:3" ht="21" customHeight="1" x14ac:dyDescent="0.25">
      <c r="A13" s="31" t="s">
        <v>32</v>
      </c>
      <c r="B13" s="27">
        <v>2494</v>
      </c>
      <c r="C13" s="28">
        <v>28698.3982</v>
      </c>
    </row>
    <row r="14" spans="1:3" ht="21" customHeight="1" x14ac:dyDescent="0.25">
      <c r="A14" s="13" t="s">
        <v>28</v>
      </c>
      <c r="B14" s="23">
        <v>2239</v>
      </c>
      <c r="C14" s="24">
        <v>26208.938699999999</v>
      </c>
    </row>
    <row r="15" spans="1:3" ht="21" customHeight="1" x14ac:dyDescent="0.25">
      <c r="A15" s="13" t="s">
        <v>29</v>
      </c>
      <c r="B15" s="23">
        <v>255</v>
      </c>
      <c r="C15" s="24">
        <v>2489.4594999999999</v>
      </c>
    </row>
    <row r="16" spans="1:3" ht="21" customHeight="1" x14ac:dyDescent="0.25">
      <c r="A16" s="31" t="s">
        <v>33</v>
      </c>
      <c r="B16" s="27">
        <v>5075</v>
      </c>
      <c r="C16" s="28">
        <v>58306.537499999999</v>
      </c>
    </row>
    <row r="17" spans="1:3" ht="21" customHeight="1" x14ac:dyDescent="0.25">
      <c r="A17" s="32" t="s">
        <v>28</v>
      </c>
      <c r="B17" s="23">
        <v>4523</v>
      </c>
      <c r="C17" s="24">
        <v>53017.314899999998</v>
      </c>
    </row>
    <row r="18" spans="1:3" ht="21" customHeight="1" x14ac:dyDescent="0.25">
      <c r="A18" s="13" t="s">
        <v>29</v>
      </c>
      <c r="B18" s="23">
        <v>552</v>
      </c>
      <c r="C18" s="24">
        <v>5289.2226000000001</v>
      </c>
    </row>
    <row r="19" spans="1:3" ht="21" customHeight="1" x14ac:dyDescent="0.25">
      <c r="A19" s="31" t="s">
        <v>34</v>
      </c>
      <c r="B19" s="27" t="s">
        <v>164</v>
      </c>
      <c r="C19" s="28" t="s">
        <v>165</v>
      </c>
    </row>
    <row r="20" spans="1:3" ht="21" customHeight="1" x14ac:dyDescent="0.25">
      <c r="A20" s="13" t="s">
        <v>28</v>
      </c>
      <c r="B20" s="23" t="s">
        <v>166</v>
      </c>
      <c r="C20" s="24" t="s">
        <v>167</v>
      </c>
    </row>
    <row r="21" spans="1:3" ht="21" customHeight="1" x14ac:dyDescent="0.25">
      <c r="A21" s="13" t="s">
        <v>29</v>
      </c>
      <c r="B21" s="23" t="s">
        <v>168</v>
      </c>
      <c r="C21" s="24" t="s">
        <v>169</v>
      </c>
    </row>
    <row r="22" spans="1:3" ht="21" customHeight="1" x14ac:dyDescent="0.25">
      <c r="A22" s="31" t="s">
        <v>35</v>
      </c>
      <c r="B22" s="27">
        <v>10075</v>
      </c>
      <c r="C22" s="28">
        <v>66619.740999999995</v>
      </c>
    </row>
    <row r="23" spans="1:3" ht="21" customHeight="1" x14ac:dyDescent="0.25">
      <c r="A23" s="32" t="s">
        <v>28</v>
      </c>
      <c r="B23" s="23">
        <v>8411</v>
      </c>
      <c r="C23" s="24">
        <v>58065.109499999999</v>
      </c>
    </row>
    <row r="24" spans="1:3" ht="21" customHeight="1" x14ac:dyDescent="0.25">
      <c r="A24" s="13" t="s">
        <v>29</v>
      </c>
      <c r="B24" s="25">
        <v>1664</v>
      </c>
      <c r="C24" s="26">
        <v>8554.6314999999995</v>
      </c>
    </row>
    <row r="26" spans="1:3" x14ac:dyDescent="0.25">
      <c r="A26" s="52" t="s">
        <v>170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0395-25D4-45C1-8526-D5A874205CCA}">
  <dimension ref="A1:C12"/>
  <sheetViews>
    <sheetView workbookViewId="0">
      <selection activeCell="C30" sqref="C30"/>
    </sheetView>
  </sheetViews>
  <sheetFormatPr defaultRowHeight="15" x14ac:dyDescent="0.25"/>
  <cols>
    <col min="1" max="1" width="36" customWidth="1"/>
    <col min="2" max="2" width="28.7109375" customWidth="1"/>
    <col min="3" max="3" width="11.85546875" customWidth="1"/>
  </cols>
  <sheetData>
    <row r="1" spans="1:3" ht="20.45" customHeight="1" x14ac:dyDescent="0.25"/>
    <row r="2" spans="1:3" ht="38.25" customHeight="1" x14ac:dyDescent="0.25">
      <c r="A2" s="58" t="s">
        <v>131</v>
      </c>
      <c r="B2" s="58"/>
      <c r="C2" s="8"/>
    </row>
    <row r="3" spans="1:3" ht="33.75" customHeight="1" x14ac:dyDescent="0.25">
      <c r="A3" s="13"/>
      <c r="B3" s="40" t="s">
        <v>130</v>
      </c>
    </row>
    <row r="4" spans="1:3" ht="23.25" customHeight="1" x14ac:dyDescent="0.25">
      <c r="A4" s="31" t="s">
        <v>5</v>
      </c>
      <c r="B4" s="22">
        <v>54753</v>
      </c>
    </row>
    <row r="5" spans="1:3" ht="23.25" customHeight="1" x14ac:dyDescent="0.25">
      <c r="A5" s="13" t="s">
        <v>28</v>
      </c>
      <c r="B5" s="24">
        <v>35331</v>
      </c>
    </row>
    <row r="6" spans="1:3" ht="23.25" customHeight="1" x14ac:dyDescent="0.25">
      <c r="A6" s="13" t="s">
        <v>29</v>
      </c>
      <c r="B6" s="24">
        <v>19422</v>
      </c>
    </row>
    <row r="7" spans="1:3" ht="23.25" customHeight="1" x14ac:dyDescent="0.25">
      <c r="A7" s="31" t="s">
        <v>36</v>
      </c>
      <c r="B7" s="28">
        <v>53421</v>
      </c>
    </row>
    <row r="8" spans="1:3" ht="23.25" customHeight="1" x14ac:dyDescent="0.25">
      <c r="A8" s="13" t="s">
        <v>28</v>
      </c>
      <c r="B8" s="24">
        <v>34430</v>
      </c>
    </row>
    <row r="9" spans="1:3" ht="23.25" customHeight="1" x14ac:dyDescent="0.25">
      <c r="A9" s="13" t="s">
        <v>29</v>
      </c>
      <c r="B9" s="24">
        <v>18991</v>
      </c>
    </row>
    <row r="10" spans="1:3" ht="23.25" customHeight="1" x14ac:dyDescent="0.25">
      <c r="A10" s="31" t="s">
        <v>37</v>
      </c>
      <c r="B10" s="28">
        <v>1332</v>
      </c>
    </row>
    <row r="11" spans="1:3" ht="23.25" customHeight="1" x14ac:dyDescent="0.25">
      <c r="A11" s="13" t="s">
        <v>28</v>
      </c>
      <c r="B11" s="24">
        <v>901</v>
      </c>
    </row>
    <row r="12" spans="1:3" ht="23.25" customHeight="1" x14ac:dyDescent="0.25">
      <c r="A12" s="13" t="s">
        <v>29</v>
      </c>
      <c r="B12" s="26">
        <v>431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40EC-D438-4F92-88E5-04DF5890C444}">
  <dimension ref="A2:C19"/>
  <sheetViews>
    <sheetView topLeftCell="A4" workbookViewId="0">
      <selection activeCell="E18" sqref="E18"/>
    </sheetView>
  </sheetViews>
  <sheetFormatPr defaultRowHeight="15" x14ac:dyDescent="0.25"/>
  <cols>
    <col min="1" max="1" width="35.140625" customWidth="1"/>
    <col min="2" max="3" width="23.5703125" customWidth="1"/>
    <col min="4" max="4" width="17.28515625" customWidth="1"/>
  </cols>
  <sheetData>
    <row r="2" spans="1:3" ht="35.25" customHeight="1" x14ac:dyDescent="0.25">
      <c r="A2" s="58" t="s">
        <v>133</v>
      </c>
      <c r="B2" s="58"/>
      <c r="C2" s="58"/>
    </row>
    <row r="3" spans="1:3" ht="39" customHeight="1" x14ac:dyDescent="0.25">
      <c r="A3" s="13"/>
      <c r="B3" s="12" t="s">
        <v>121</v>
      </c>
      <c r="C3" s="12" t="s">
        <v>132</v>
      </c>
    </row>
    <row r="4" spans="1:3" ht="32.25" customHeight="1" x14ac:dyDescent="0.25">
      <c r="A4" s="38" t="s">
        <v>38</v>
      </c>
      <c r="B4" s="21">
        <v>15982.805970149253</v>
      </c>
      <c r="C4" s="41" t="s">
        <v>0</v>
      </c>
    </row>
    <row r="5" spans="1:3" ht="32.25" customHeight="1" x14ac:dyDescent="0.25">
      <c r="A5" s="13" t="s">
        <v>39</v>
      </c>
      <c r="B5" s="23">
        <v>12301</v>
      </c>
      <c r="C5" s="24">
        <v>68600</v>
      </c>
    </row>
    <row r="6" spans="1:3" ht="32.25" customHeight="1" x14ac:dyDescent="0.25">
      <c r="A6" s="31" t="s">
        <v>40</v>
      </c>
      <c r="B6" s="27">
        <v>5440</v>
      </c>
      <c r="C6" s="28">
        <v>195528</v>
      </c>
    </row>
    <row r="7" spans="1:3" ht="32.25" customHeight="1" x14ac:dyDescent="0.25">
      <c r="A7" s="13" t="s">
        <v>41</v>
      </c>
      <c r="B7" s="23">
        <v>4249</v>
      </c>
      <c r="C7" s="24">
        <v>167344</v>
      </c>
    </row>
    <row r="8" spans="1:3" ht="32.25" customHeight="1" x14ac:dyDescent="0.25">
      <c r="A8" s="32" t="s">
        <v>42</v>
      </c>
      <c r="B8" s="23">
        <v>2001</v>
      </c>
      <c r="C8" s="24">
        <v>28184</v>
      </c>
    </row>
    <row r="9" spans="1:3" ht="32.25" customHeight="1" x14ac:dyDescent="0.25">
      <c r="A9" s="38" t="s">
        <v>43</v>
      </c>
      <c r="B9" s="27">
        <v>7758</v>
      </c>
      <c r="C9" s="28">
        <v>52272</v>
      </c>
    </row>
    <row r="10" spans="1:3" ht="32.25" customHeight="1" x14ac:dyDescent="0.25">
      <c r="A10" s="31" t="s">
        <v>44</v>
      </c>
      <c r="B10" s="27">
        <v>10413</v>
      </c>
      <c r="C10" s="28">
        <v>1361403</v>
      </c>
    </row>
    <row r="11" spans="1:3" ht="32.25" customHeight="1" x14ac:dyDescent="0.25">
      <c r="A11" s="13" t="s">
        <v>45</v>
      </c>
      <c r="B11" s="23" t="s">
        <v>171</v>
      </c>
      <c r="C11" s="24" t="s">
        <v>172</v>
      </c>
    </row>
    <row r="12" spans="1:3" ht="32.25" customHeight="1" x14ac:dyDescent="0.25">
      <c r="A12" s="13" t="s">
        <v>46</v>
      </c>
      <c r="B12" s="23">
        <v>339</v>
      </c>
      <c r="C12" s="24">
        <v>2500</v>
      </c>
    </row>
    <row r="13" spans="1:3" ht="32.25" customHeight="1" x14ac:dyDescent="0.25">
      <c r="A13" s="13" t="s">
        <v>47</v>
      </c>
      <c r="B13" s="23">
        <v>95</v>
      </c>
      <c r="C13" s="24">
        <v>502</v>
      </c>
    </row>
    <row r="14" spans="1:3" ht="32.25" customHeight="1" x14ac:dyDescent="0.25">
      <c r="A14" s="32" t="s">
        <v>48</v>
      </c>
      <c r="B14" s="23">
        <v>381</v>
      </c>
      <c r="C14" s="24">
        <v>14018</v>
      </c>
    </row>
    <row r="15" spans="1:3" ht="32.25" customHeight="1" x14ac:dyDescent="0.25">
      <c r="A15" s="13" t="s">
        <v>49</v>
      </c>
      <c r="B15" s="23">
        <v>143</v>
      </c>
      <c r="C15" s="24">
        <v>4947</v>
      </c>
    </row>
    <row r="16" spans="1:3" ht="32.25" customHeight="1" x14ac:dyDescent="0.25">
      <c r="A16" s="13" t="s">
        <v>50</v>
      </c>
      <c r="B16" s="23">
        <v>96</v>
      </c>
      <c r="C16" s="24">
        <v>593</v>
      </c>
    </row>
    <row r="17" spans="1:3" ht="32.25" customHeight="1" x14ac:dyDescent="0.25">
      <c r="A17" s="13" t="s">
        <v>52</v>
      </c>
      <c r="B17" s="25">
        <v>3622</v>
      </c>
      <c r="C17" s="26">
        <v>113794</v>
      </c>
    </row>
    <row r="19" spans="1:3" x14ac:dyDescent="0.25">
      <c r="A19" s="52" t="s">
        <v>170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Zaric</dc:creator>
  <cp:lastModifiedBy>Melinda Lučić</cp:lastModifiedBy>
  <dcterms:created xsi:type="dcterms:W3CDTF">2026-07-22T11:57:26Z</dcterms:created>
  <dcterms:modified xsi:type="dcterms:W3CDTF">2026-08-25T12:02:11Z</dcterms:modified>
</cp:coreProperties>
</file>