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1DB11390-A1DC-4821-9CA3-3C13FD8C962C}" xr6:coauthVersionLast="36" xr6:coauthVersionMax="36" xr10:uidLastSave="{00000000-0000-0000-0000-000000000000}"/>
  <bookViews>
    <workbookView xWindow="32760" yWindow="32760" windowWidth="21600" windowHeight="9036" tabRatio="792" xr2:uid="{00000000-000D-0000-FFFF-FFFF00000000}"/>
  </bookViews>
  <sheets>
    <sheet name="CONTENT" sheetId="9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ftnref1" localSheetId="0">CONTENT!$B$3</definedName>
    <definedName name="Tabela_1">CONTENT!$A$2</definedName>
  </definedNames>
  <calcPr calcId="191029"/>
</workbook>
</file>

<file path=xl/calcChain.xml><?xml version="1.0" encoding="utf-8"?>
<calcChain xmlns="http://schemas.openxmlformats.org/spreadsheetml/2006/main">
  <c r="E4" i="5" l="1"/>
  <c r="D4" i="5"/>
  <c r="C4" i="5"/>
  <c r="E4" i="4"/>
  <c r="D4" i="4"/>
  <c r="C4" i="4"/>
  <c r="E4" i="3"/>
  <c r="E6" i="1"/>
  <c r="E5" i="1"/>
  <c r="E4" i="1"/>
</calcChain>
</file>

<file path=xl/sharedStrings.xml><?xml version="1.0" encoding="utf-8"?>
<sst xmlns="http://schemas.openxmlformats.org/spreadsheetml/2006/main" count="123" uniqueCount="83">
  <si>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</si>
  <si>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</si>
  <si>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</si>
  <si>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</si>
  <si>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</si>
  <si>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</si>
  <si>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</si>
  <si>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</si>
  <si>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</si>
  <si>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</si>
  <si>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</si>
  <si>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</si>
  <si>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</si>
  <si>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</si>
  <si>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Plužine</t>
  </si>
  <si>
    <t>Podgorica</t>
  </si>
  <si>
    <t>Tivat</t>
  </si>
  <si>
    <t>Tuzi</t>
  </si>
  <si>
    <t>Ulcinj</t>
  </si>
  <si>
    <t>Zeta</t>
  </si>
  <si>
    <t>UKUPNO</t>
  </si>
  <si>
    <t>Statistics of birth and statistics of death</t>
  </si>
  <si>
    <t>TOTAL</t>
  </si>
  <si>
    <t>Live births</t>
  </si>
  <si>
    <t>Deaths</t>
  </si>
  <si>
    <t>Natural increase</t>
  </si>
  <si>
    <t>male</t>
  </si>
  <si>
    <t>female</t>
  </si>
  <si>
    <t>Table 1 Vital event in Montenegro in 2023</t>
  </si>
  <si>
    <t>Table 2 Live births, deaths and natural increase by regions, 2023</t>
  </si>
  <si>
    <t>Northern region</t>
  </si>
  <si>
    <t>Middle region</t>
  </si>
  <si>
    <t>Seaside region</t>
  </si>
  <si>
    <t>Table 3 Live births by sex and month of birth , 2023</t>
  </si>
  <si>
    <t>Statistics of birth</t>
  </si>
  <si>
    <t xml:space="preserve"> Month of birth</t>
  </si>
  <si>
    <t>boys</t>
  </si>
  <si>
    <t>girls</t>
  </si>
  <si>
    <t>Table 4 Deaths by sex and month of death, 2023</t>
  </si>
  <si>
    <t>Statistics of death</t>
  </si>
  <si>
    <t>Month of death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</si>
  <si>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</si>
  <si>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</si>
  <si>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</si>
  <si>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</si>
  <si>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</si>
  <si>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</si>
  <si>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</si>
  <si>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</si>
  <si>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</si>
  <si>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</si>
  <si>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</si>
  <si>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</si>
  <si>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5 Natural increase by months, 2023</t>
  </si>
  <si>
    <t>month</t>
  </si>
  <si>
    <t xml:space="preserve">natural increase </t>
  </si>
  <si>
    <t>Table 6 Live births, deaths and natural increase by municipalities, 2023</t>
  </si>
  <si>
    <t>municipality</t>
  </si>
  <si>
    <t>live births</t>
  </si>
  <si>
    <t>deaths</t>
  </si>
  <si>
    <t>natural increase</t>
  </si>
  <si>
    <t>Kolasin</t>
  </si>
  <si>
    <t>Niksic</t>
  </si>
  <si>
    <t>Rozaje</t>
  </si>
  <si>
    <t>Savnik</t>
  </si>
  <si>
    <t>Zabljak</t>
  </si>
  <si>
    <t>Table 7 Natural movement of population in Montenegro last five years</t>
  </si>
  <si>
    <t>year</t>
  </si>
  <si>
    <t>Table_1</t>
  </si>
  <si>
    <t>Table_2</t>
  </si>
  <si>
    <t>Table_3</t>
  </si>
  <si>
    <t>Table_4</t>
  </si>
  <si>
    <t>Table_5</t>
  </si>
  <si>
    <t>Table_6</t>
  </si>
  <si>
    <t>Table_7</t>
  </si>
  <si>
    <t>Vital event in Montenegro in 2023</t>
  </si>
  <si>
    <t>Live births, deaths and natural increase by regions, 2023</t>
  </si>
  <si>
    <t>Live births by sex and month of birth , 2023</t>
  </si>
  <si>
    <t>Deaths by sex and month of death, 2023</t>
  </si>
  <si>
    <t>Natural increase by months, 2023</t>
  </si>
  <si>
    <t>Live births, deaths and natural increase by municipalities, 2023</t>
  </si>
  <si>
    <t>Natural movement of population in Montenegro last five years</t>
  </si>
  <si>
    <t>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</si>
</sst>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Arial Nov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4" tint="-0.249977111117893"/>
      <name val="Arial Nova"/>
      <family val="2"/>
    </font>
    <font>
      <b/>
      <sz val="12"/>
      <color theme="4" tint="-0.249977111117893"/>
      <name val="Arial Nova"/>
      <family val="2"/>
    </font>
    <font>
      <sz val="8"/>
      <color theme="1"/>
      <name val="Arial Narrow"/>
      <family val="2"/>
    </font>
    <font>
      <u/>
      <sz val="14"/>
      <color theme="10"/>
      <name val="Calibri"/>
      <family val="2"/>
      <scheme val="minor"/>
    </font>
    <font>
      <b/>
      <sz val="14"/>
      <color theme="4" tint="-0.249977111117893"/>
      <name val="Arial Nova"/>
      <family val="2"/>
    </font>
    <font>
      <sz val="14"/>
      <color theme="1"/>
      <name val="Arial No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9">
    <xf numFmtId="0" fontId="0" fillId="0" borderId="0" xfId="0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/>
    </xf>
    <xf numFmtId="3" fontId="3" fillId="0" borderId="0" xfId="5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 wrapText="1"/>
    </xf>
    <xf numFmtId="3" fontId="2" fillId="0" borderId="0" xfId="5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/>
    <xf numFmtId="0" fontId="0" fillId="0" borderId="0" xfId="0" applyBorder="1"/>
    <xf numFmtId="0" fontId="16" fillId="0" borderId="0" xfId="0" applyFont="1"/>
    <xf numFmtId="0" fontId="12" fillId="0" borderId="0" xfId="0" applyFont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right" vertical="center"/>
    </xf>
    <xf numFmtId="0" fontId="4" fillId="0" borderId="1" xfId="5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right" vertical="center"/>
    </xf>
    <xf numFmtId="0" fontId="4" fillId="0" borderId="1" xfId="6" applyFont="1" applyFill="1" applyBorder="1" applyAlignment="1">
      <alignment horizontal="left" vertical="center" wrapText="1"/>
    </xf>
    <xf numFmtId="3" fontId="4" fillId="0" borderId="1" xfId="5" applyNumberFormat="1" applyFont="1" applyFill="1" applyBorder="1" applyAlignment="1">
      <alignment horizontal="right" vertical="center" wrapText="1"/>
    </xf>
    <xf numFmtId="0" fontId="4" fillId="0" borderId="0" xfId="5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/>
    </xf>
    <xf numFmtId="3" fontId="7" fillId="0" borderId="0" xfId="5" applyNumberFormat="1" applyFont="1" applyFill="1" applyBorder="1" applyAlignment="1">
      <alignment horizontal="right" vertical="center"/>
    </xf>
    <xf numFmtId="0" fontId="4" fillId="0" borderId="0" xfId="6" applyFont="1" applyFill="1" applyBorder="1" applyAlignment="1">
      <alignment horizontal="left" vertical="center" wrapText="1"/>
    </xf>
    <xf numFmtId="3" fontId="4" fillId="0" borderId="0" xfId="5" applyNumberFormat="1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right" vertical="center" wrapText="1"/>
    </xf>
    <xf numFmtId="3" fontId="7" fillId="0" borderId="0" xfId="5" applyNumberFormat="1" applyFont="1" applyFill="1" applyBorder="1" applyAlignment="1">
      <alignment horizontal="right" vertical="center" wrapText="1"/>
    </xf>
    <xf numFmtId="0" fontId="1" fillId="0" borderId="0" xfId="7" applyFont="1" applyFill="1" applyBorder="1" applyAlignment="1">
      <alignment vertical="center" wrapText="1"/>
    </xf>
    <xf numFmtId="0" fontId="4" fillId="0" borderId="1" xfId="8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4" fillId="0" borderId="1" xfId="4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4" fillId="0" borderId="0" xfId="9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Fill="1" applyBorder="1"/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4" applyFont="1" applyFill="1" applyBorder="1" applyAlignment="1">
      <alignment horizontal="right" vertical="center" wrapText="1"/>
    </xf>
    <xf numFmtId="0" fontId="2" fillId="0" borderId="0" xfId="5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2" fillId="0" borderId="0" xfId="6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vertical="center"/>
    </xf>
    <xf numFmtId="0" fontId="1" fillId="0" borderId="0" xfId="3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right" vertical="center" wrapText="1"/>
    </xf>
    <xf numFmtId="0" fontId="22" fillId="0" borderId="0" xfId="2" applyFont="1" applyFill="1" applyBorder="1"/>
    <xf numFmtId="0" fontId="23" fillId="0" borderId="0" xfId="0" applyFont="1" applyAlignment="1">
      <alignment horizontal="center" vertical="center"/>
    </xf>
    <xf numFmtId="0" fontId="24" fillId="0" borderId="0" xfId="0" applyFont="1"/>
  </cellXfs>
  <cellStyles count="10">
    <cellStyle name="Comma" xfId="1" builtinId="3"/>
    <cellStyle name="Hyperlink" xfId="2" builtinId="8"/>
    <cellStyle name="Normal" xfId="0" builtinId="0"/>
    <cellStyle name="Normal_opstine_1" xfId="3" xr:uid="{00000000-0005-0000-0000-000003000000}"/>
    <cellStyle name="Normal_Sheet1" xfId="4" xr:uid="{00000000-0005-0000-0000-000004000000}"/>
    <cellStyle name="Normal_Sheet1_1" xfId="5" xr:uid="{00000000-0005-0000-0000-000005000000}"/>
    <cellStyle name="Normal_Sheet13" xfId="6" xr:uid="{00000000-0005-0000-0000-000006000000}"/>
    <cellStyle name="Normal_Sheet2" xfId="7" xr:uid="{00000000-0005-0000-0000-000007000000}"/>
    <cellStyle name="Normal_Sheet3" xfId="8" xr:uid="{00000000-0005-0000-0000-000008000000}"/>
    <cellStyle name="Normal_umrli opstina" xfId="9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8"/>
  <sheetViews>
    <sheetView tabSelected="1" workbookViewId="0"/>
  </sheetViews>
  <sheetFormatPr defaultRowHeight="17.399999999999999" x14ac:dyDescent="0.3"/>
  <cols>
    <col min="1" max="1" width="11.109375" style="108" customWidth="1"/>
    <col min="2" max="2" width="63.77734375" style="26" customWidth="1"/>
  </cols>
  <sheetData>
    <row r="1" spans="1:7" s="72" customFormat="1" ht="30.6" customHeight="1" x14ac:dyDescent="0.3">
      <c r="A1" s="107"/>
      <c r="B1" s="76" t="s">
        <v>82</v>
      </c>
    </row>
    <row r="2" spans="1:7" ht="18" customHeight="1" x14ac:dyDescent="0.35">
      <c r="A2" s="106" t="s">
        <v>68</v>
      </c>
      <c r="B2" s="73" t="s">
        <v>75</v>
      </c>
      <c r="C2" s="24"/>
      <c r="D2" s="24"/>
      <c r="E2" s="25"/>
      <c r="F2" s="25"/>
      <c r="G2" s="25"/>
    </row>
    <row r="3" spans="1:7" ht="18" customHeight="1" x14ac:dyDescent="0.35">
      <c r="A3" s="106" t="s">
        <v>69</v>
      </c>
      <c r="B3" s="73" t="s">
        <v>76</v>
      </c>
      <c r="C3" s="24"/>
      <c r="D3" s="24"/>
      <c r="E3" s="25"/>
      <c r="F3" s="25"/>
      <c r="G3" s="25"/>
    </row>
    <row r="4" spans="1:7" ht="18" customHeight="1" x14ac:dyDescent="0.35">
      <c r="A4" s="106" t="s">
        <v>70</v>
      </c>
      <c r="B4" s="74" t="s">
        <v>77</v>
      </c>
      <c r="C4" s="24"/>
      <c r="D4" s="24"/>
      <c r="E4" s="25"/>
      <c r="F4" s="25"/>
      <c r="G4" s="25"/>
    </row>
    <row r="5" spans="1:7" ht="18" customHeight="1" x14ac:dyDescent="0.35">
      <c r="A5" s="106" t="s">
        <v>71</v>
      </c>
      <c r="B5" s="74" t="s">
        <v>78</v>
      </c>
      <c r="C5" s="24"/>
      <c r="D5" s="24"/>
      <c r="E5" s="25"/>
      <c r="F5" s="25"/>
      <c r="G5" s="25"/>
    </row>
    <row r="6" spans="1:7" ht="18" customHeight="1" x14ac:dyDescent="0.35">
      <c r="A6" s="106" t="s">
        <v>72</v>
      </c>
      <c r="B6" s="73" t="s">
        <v>79</v>
      </c>
      <c r="C6" s="24"/>
      <c r="D6" s="24"/>
      <c r="E6" s="25"/>
      <c r="F6" s="25"/>
      <c r="G6" s="25"/>
    </row>
    <row r="7" spans="1:7" ht="18" customHeight="1" x14ac:dyDescent="0.35">
      <c r="A7" s="106" t="s">
        <v>73</v>
      </c>
      <c r="B7" s="74" t="s">
        <v>80</v>
      </c>
      <c r="C7" s="24"/>
      <c r="D7" s="24"/>
      <c r="E7" s="25"/>
      <c r="F7" s="25"/>
      <c r="G7" s="25"/>
    </row>
    <row r="8" spans="1:7" ht="18" customHeight="1" x14ac:dyDescent="0.35">
      <c r="A8" s="106" t="s">
        <v>74</v>
      </c>
      <c r="B8" s="75" t="s">
        <v>81</v>
      </c>
      <c r="C8" s="24"/>
      <c r="D8" s="24"/>
      <c r="E8" s="25"/>
      <c r="F8" s="25"/>
      <c r="G8" s="25"/>
    </row>
  </sheetData>
  <hyperlinks>
    <hyperlink ref="A3" location="'table 2'!A1" display="Table_2" xr:uid="{00000000-0004-0000-0000-000000000000}"/>
    <hyperlink ref="A6" location="'table 5'!A1" display="Table_5" xr:uid="{00000000-0004-0000-0000-000001000000}"/>
    <hyperlink ref="A5" location="'table 4'!A1" display="Table_4" xr:uid="{00000000-0004-0000-0000-000002000000}"/>
    <hyperlink ref="A4" location="'table 3'!A1" display="Table_3" xr:uid="{00000000-0004-0000-0000-000003000000}"/>
    <hyperlink ref="A8" location="'table 7'!A1" display="Table_7" xr:uid="{00000000-0004-0000-0000-000004000000}"/>
    <hyperlink ref="A2" location="'table 1'!A1" display="Table_1" xr:uid="{00000000-0004-0000-0000-000005000000}"/>
    <hyperlink ref="A7" location="'table 6'!A1" display="Table_6" xr:uid="{00000000-0004-0000-0000-000006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"/>
  <sheetViews>
    <sheetView workbookViewId="0"/>
  </sheetViews>
  <sheetFormatPr defaultColWidth="9.109375" defaultRowHeight="15" x14ac:dyDescent="0.3"/>
  <cols>
    <col min="1" max="1" width="4" style="27" customWidth="1"/>
    <col min="2" max="2" width="24.77734375" style="27" customWidth="1"/>
    <col min="3" max="5" width="17.21875" style="27" customWidth="1"/>
    <col min="6" max="8" width="9.109375" style="27"/>
    <col min="9" max="9" width="24.88671875" style="27" customWidth="1"/>
    <col min="10" max="12" width="15.6640625" style="27" customWidth="1"/>
    <col min="13" max="16384" width="9.109375" style="27"/>
  </cols>
  <sheetData>
    <row r="1" spans="2:12" ht="21" customHeight="1" x14ac:dyDescent="0.3">
      <c r="B1" s="1" t="s">
        <v>28</v>
      </c>
      <c r="I1" s="3"/>
      <c r="J1" s="6"/>
      <c r="K1" s="6"/>
      <c r="L1" s="6"/>
    </row>
    <row r="2" spans="2:12" ht="24.6" customHeight="1" x14ac:dyDescent="0.3">
      <c r="B2" s="2" t="s">
        <v>21</v>
      </c>
      <c r="I2" s="4"/>
      <c r="J2" s="6"/>
      <c r="K2" s="6"/>
      <c r="L2" s="6"/>
    </row>
    <row r="3" spans="2:12" s="81" customFormat="1" ht="18" customHeight="1" x14ac:dyDescent="0.3">
      <c r="B3" s="31"/>
      <c r="C3" s="78" t="s">
        <v>23</v>
      </c>
      <c r="D3" s="78" t="s">
        <v>24</v>
      </c>
      <c r="E3" s="78" t="s">
        <v>25</v>
      </c>
    </row>
    <row r="4" spans="2:12" ht="18" customHeight="1" x14ac:dyDescent="0.3">
      <c r="B4" s="77" t="s">
        <v>22</v>
      </c>
      <c r="C4" s="82">
        <v>7008</v>
      </c>
      <c r="D4" s="82">
        <v>6327</v>
      </c>
      <c r="E4" s="82">
        <f>C4-D4</f>
        <v>681</v>
      </c>
    </row>
    <row r="5" spans="2:12" ht="18" customHeight="1" x14ac:dyDescent="0.3">
      <c r="B5" s="34" t="s">
        <v>26</v>
      </c>
      <c r="C5" s="28">
        <v>3553</v>
      </c>
      <c r="D5" s="28">
        <v>3293</v>
      </c>
      <c r="E5" s="28">
        <f>C5-D5</f>
        <v>260</v>
      </c>
    </row>
    <row r="6" spans="2:12" ht="18" customHeight="1" x14ac:dyDescent="0.3">
      <c r="B6" s="34" t="s">
        <v>27</v>
      </c>
      <c r="C6" s="28">
        <v>3455</v>
      </c>
      <c r="D6" s="28">
        <v>3034</v>
      </c>
      <c r="E6" s="28">
        <f>C6-D6</f>
        <v>421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33"/>
  <sheetViews>
    <sheetView workbookViewId="0"/>
  </sheetViews>
  <sheetFormatPr defaultColWidth="9.109375" defaultRowHeight="15" x14ac:dyDescent="0.3"/>
  <cols>
    <col min="1" max="1" width="4" style="27" customWidth="1"/>
    <col min="2" max="2" width="24.77734375" style="27" customWidth="1"/>
    <col min="3" max="5" width="17.21875" style="27" customWidth="1"/>
    <col min="6" max="6" width="11.5546875" style="27" bestFit="1" customWidth="1"/>
    <col min="7" max="9" width="9.109375" style="27"/>
    <col min="10" max="10" width="33.6640625" style="27" customWidth="1"/>
    <col min="11" max="13" width="15.6640625" style="27" customWidth="1"/>
    <col min="14" max="16384" width="9.109375" style="27"/>
  </cols>
  <sheetData>
    <row r="1" spans="2:22" ht="21" customHeight="1" x14ac:dyDescent="0.3">
      <c r="B1" s="1" t="s">
        <v>29</v>
      </c>
      <c r="J1" s="1"/>
    </row>
    <row r="2" spans="2:22" ht="24.6" customHeight="1" x14ac:dyDescent="0.3">
      <c r="B2" s="2" t="s">
        <v>21</v>
      </c>
      <c r="J2" s="4"/>
      <c r="K2" s="6"/>
      <c r="L2" s="6"/>
      <c r="M2" s="6"/>
    </row>
    <row r="3" spans="2:22" ht="18" customHeight="1" x14ac:dyDescent="0.3">
      <c r="B3" s="30"/>
      <c r="C3" s="31" t="s">
        <v>23</v>
      </c>
      <c r="D3" s="31" t="s">
        <v>24</v>
      </c>
      <c r="E3" s="32" t="s">
        <v>25</v>
      </c>
      <c r="F3" s="6"/>
      <c r="G3" s="6"/>
      <c r="H3" s="6"/>
      <c r="I3" s="6"/>
      <c r="J3" s="6"/>
      <c r="K3" s="5"/>
      <c r="L3" s="5"/>
      <c r="M3" s="7"/>
      <c r="N3" s="6"/>
      <c r="O3" s="6"/>
      <c r="P3" s="6"/>
    </row>
    <row r="4" spans="2:22" ht="18" customHeight="1" x14ac:dyDescent="0.3">
      <c r="B4" s="77" t="s">
        <v>20</v>
      </c>
      <c r="C4" s="33">
        <v>7008</v>
      </c>
      <c r="D4" s="33">
        <v>6327</v>
      </c>
      <c r="E4" s="33">
        <f>C4-D4</f>
        <v>681</v>
      </c>
      <c r="F4" s="6"/>
      <c r="G4" s="6"/>
      <c r="H4" s="6"/>
      <c r="I4" s="6"/>
      <c r="J4" s="3"/>
      <c r="K4" s="8"/>
      <c r="L4" s="8"/>
      <c r="M4" s="8"/>
      <c r="N4" s="6"/>
      <c r="O4" s="6"/>
      <c r="P4" s="6"/>
    </row>
    <row r="5" spans="2:22" ht="18" customHeight="1" x14ac:dyDescent="0.3">
      <c r="B5" s="34" t="s">
        <v>30</v>
      </c>
      <c r="C5" s="35">
        <v>1447</v>
      </c>
      <c r="D5" s="35">
        <v>1844</v>
      </c>
      <c r="E5" s="35">
        <v>-397</v>
      </c>
      <c r="G5" s="6"/>
      <c r="H5" s="6"/>
      <c r="I5" s="6"/>
      <c r="J5" s="9"/>
      <c r="K5" s="10"/>
      <c r="L5" s="10"/>
      <c r="M5" s="10"/>
      <c r="N5" s="6"/>
      <c r="O5" s="6"/>
      <c r="P5" s="6"/>
    </row>
    <row r="6" spans="2:22" ht="18" customHeight="1" x14ac:dyDescent="0.3">
      <c r="B6" s="34" t="s">
        <v>31</v>
      </c>
      <c r="C6" s="35">
        <v>3776</v>
      </c>
      <c r="D6" s="35">
        <v>2926</v>
      </c>
      <c r="E6" s="35">
        <v>850</v>
      </c>
      <c r="F6" s="6"/>
      <c r="G6" s="6"/>
      <c r="H6" s="6"/>
      <c r="I6" s="6"/>
      <c r="J6" s="9"/>
      <c r="K6" s="10"/>
      <c r="L6" s="10"/>
      <c r="M6" s="10"/>
      <c r="N6" s="6"/>
      <c r="O6" s="6"/>
      <c r="P6" s="6"/>
    </row>
    <row r="7" spans="2:22" ht="18" customHeight="1" x14ac:dyDescent="0.3">
      <c r="B7" s="34" t="s">
        <v>32</v>
      </c>
      <c r="C7" s="35">
        <v>1785</v>
      </c>
      <c r="D7" s="35">
        <v>1557</v>
      </c>
      <c r="E7" s="35">
        <v>228</v>
      </c>
      <c r="F7" s="6"/>
      <c r="G7" s="6"/>
      <c r="H7" s="6"/>
      <c r="I7" s="6"/>
      <c r="J7" s="9"/>
      <c r="K7" s="10"/>
      <c r="L7" s="10"/>
      <c r="M7" s="10"/>
      <c r="N7" s="6"/>
      <c r="O7" s="6"/>
      <c r="P7" s="6"/>
      <c r="R7" s="84"/>
      <c r="S7" s="84"/>
      <c r="T7" s="84"/>
      <c r="U7" s="84"/>
      <c r="V7" s="84"/>
    </row>
    <row r="8" spans="2:22" x14ac:dyDescent="0.3">
      <c r="C8" s="29"/>
      <c r="D8" s="29"/>
      <c r="E8" s="29"/>
      <c r="F8" s="6"/>
      <c r="G8" s="96"/>
      <c r="H8" s="6"/>
      <c r="I8" s="6"/>
      <c r="J8" s="6"/>
      <c r="K8" s="6"/>
      <c r="L8" s="6"/>
      <c r="M8" s="6"/>
      <c r="N8" s="6"/>
      <c r="O8" s="6"/>
      <c r="P8" s="6"/>
      <c r="R8" s="50"/>
      <c r="S8" s="97"/>
      <c r="T8" s="97"/>
      <c r="U8" s="98"/>
      <c r="V8" s="84"/>
    </row>
    <row r="9" spans="2:22" x14ac:dyDescent="0.3">
      <c r="E9" s="29"/>
      <c r="F9" s="29"/>
      <c r="N9" s="29"/>
      <c r="O9" s="29"/>
      <c r="P9" s="29"/>
      <c r="R9" s="50"/>
      <c r="S9" s="97"/>
      <c r="T9" s="97"/>
      <c r="U9" s="98"/>
      <c r="V9" s="84"/>
    </row>
    <row r="10" spans="2:22" s="101" customFormat="1" ht="14.4" x14ac:dyDescent="0.3">
      <c r="B10" s="99"/>
      <c r="C10" s="100"/>
      <c r="R10" s="50"/>
      <c r="S10" s="97"/>
      <c r="T10" s="97"/>
      <c r="U10" s="98"/>
      <c r="V10" s="102"/>
    </row>
    <row r="11" spans="2:22" x14ac:dyDescent="0.3">
      <c r="C11" s="100"/>
      <c r="R11" s="50"/>
      <c r="S11" s="97"/>
      <c r="T11" s="97"/>
      <c r="U11" s="98"/>
      <c r="V11" s="84"/>
    </row>
    <row r="12" spans="2:22" x14ac:dyDescent="0.3">
      <c r="C12" s="100"/>
      <c r="R12" s="50"/>
      <c r="S12" s="97"/>
      <c r="T12" s="97"/>
      <c r="U12" s="98"/>
      <c r="V12" s="84"/>
    </row>
    <row r="13" spans="2:22" x14ac:dyDescent="0.3">
      <c r="N13" s="29"/>
      <c r="O13" s="29"/>
      <c r="P13" s="29"/>
      <c r="R13" s="50"/>
      <c r="S13" s="97"/>
      <c r="T13" s="97"/>
      <c r="U13" s="98"/>
      <c r="V13" s="84"/>
    </row>
    <row r="14" spans="2:22" x14ac:dyDescent="0.3">
      <c r="N14" s="29"/>
      <c r="O14" s="29"/>
      <c r="P14" s="29"/>
      <c r="R14" s="50"/>
      <c r="S14" s="97"/>
      <c r="T14" s="97"/>
      <c r="U14" s="98"/>
      <c r="V14" s="84"/>
    </row>
    <row r="15" spans="2:22" x14ac:dyDescent="0.3">
      <c r="R15" s="50"/>
      <c r="S15" s="97"/>
      <c r="T15" s="97"/>
      <c r="U15" s="98"/>
      <c r="V15" s="84"/>
    </row>
    <row r="16" spans="2:22" x14ac:dyDescent="0.3">
      <c r="R16" s="50"/>
      <c r="S16" s="97"/>
      <c r="T16" s="97"/>
      <c r="U16" s="98"/>
      <c r="V16" s="84"/>
    </row>
    <row r="17" spans="2:22" x14ac:dyDescent="0.3">
      <c r="R17" s="50"/>
      <c r="S17" s="97"/>
      <c r="T17" s="97"/>
      <c r="U17" s="98"/>
      <c r="V17" s="84"/>
    </row>
    <row r="18" spans="2:22" x14ac:dyDescent="0.3">
      <c r="R18" s="50"/>
      <c r="S18" s="97"/>
      <c r="T18" s="97"/>
      <c r="U18" s="98"/>
      <c r="V18" s="84"/>
    </row>
    <row r="19" spans="2:22" x14ac:dyDescent="0.3">
      <c r="R19" s="50"/>
      <c r="S19" s="97"/>
      <c r="T19" s="97"/>
      <c r="U19" s="98"/>
      <c r="V19" s="84"/>
    </row>
    <row r="20" spans="2:22" x14ac:dyDescent="0.3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R20" s="50"/>
      <c r="S20" s="97"/>
      <c r="T20" s="97"/>
      <c r="U20" s="98"/>
      <c r="V20" s="84"/>
    </row>
    <row r="21" spans="2:22" x14ac:dyDescent="0.3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R21" s="50"/>
      <c r="S21" s="97"/>
      <c r="T21" s="97"/>
      <c r="U21" s="98"/>
      <c r="V21" s="84"/>
    </row>
    <row r="22" spans="2:22" x14ac:dyDescent="0.3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R22" s="50"/>
      <c r="S22" s="97"/>
      <c r="T22" s="97"/>
      <c r="U22" s="98"/>
      <c r="V22" s="84"/>
    </row>
    <row r="23" spans="2:22" x14ac:dyDescent="0.3">
      <c r="R23" s="50"/>
      <c r="S23" s="97"/>
      <c r="T23" s="97"/>
      <c r="U23" s="98"/>
      <c r="V23" s="84"/>
    </row>
    <row r="24" spans="2:22" x14ac:dyDescent="0.3">
      <c r="R24" s="50"/>
      <c r="S24" s="97"/>
      <c r="T24" s="97"/>
      <c r="U24" s="98"/>
      <c r="V24" s="84"/>
    </row>
    <row r="25" spans="2:22" x14ac:dyDescent="0.3">
      <c r="R25" s="50"/>
      <c r="S25" s="97"/>
      <c r="T25" s="103"/>
      <c r="U25" s="98"/>
      <c r="V25" s="84"/>
    </row>
    <row r="26" spans="2:22" x14ac:dyDescent="0.3">
      <c r="R26" s="50"/>
      <c r="S26" s="97"/>
      <c r="T26" s="97"/>
      <c r="U26" s="98"/>
      <c r="V26" s="84"/>
    </row>
    <row r="27" spans="2:22" x14ac:dyDescent="0.3">
      <c r="R27" s="50"/>
      <c r="S27" s="97"/>
      <c r="T27" s="97"/>
      <c r="U27" s="98"/>
      <c r="V27" s="84"/>
    </row>
    <row r="28" spans="2:22" x14ac:dyDescent="0.3">
      <c r="R28" s="50"/>
      <c r="S28" s="97"/>
      <c r="T28" s="97"/>
      <c r="U28" s="98"/>
      <c r="V28" s="84"/>
    </row>
    <row r="29" spans="2:22" x14ac:dyDescent="0.3">
      <c r="R29" s="50"/>
      <c r="S29" s="97"/>
      <c r="T29" s="97"/>
      <c r="U29" s="98"/>
      <c r="V29" s="84"/>
    </row>
    <row r="30" spans="2:22" x14ac:dyDescent="0.3">
      <c r="R30" s="50"/>
      <c r="S30" s="97"/>
      <c r="T30" s="97"/>
      <c r="U30" s="98"/>
      <c r="V30" s="84"/>
    </row>
    <row r="31" spans="2:22" x14ac:dyDescent="0.3">
      <c r="R31" s="50"/>
      <c r="S31" s="97"/>
      <c r="T31" s="97"/>
      <c r="U31" s="98"/>
      <c r="V31" s="84"/>
    </row>
    <row r="32" spans="2:22" x14ac:dyDescent="0.3">
      <c r="R32" s="84"/>
      <c r="S32" s="84"/>
      <c r="T32" s="84"/>
      <c r="U32" s="84"/>
      <c r="V32" s="84"/>
    </row>
    <row r="33" spans="18:22" x14ac:dyDescent="0.3">
      <c r="R33" s="84"/>
      <c r="S33" s="84"/>
      <c r="T33" s="84"/>
      <c r="U33" s="84"/>
      <c r="V33" s="8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19"/>
  <sheetViews>
    <sheetView workbookViewId="0">
      <selection activeCell="C19" sqref="C19"/>
    </sheetView>
  </sheetViews>
  <sheetFormatPr defaultColWidth="9.109375" defaultRowHeight="15" x14ac:dyDescent="0.3"/>
  <cols>
    <col min="1" max="1" width="4" style="83" customWidth="1"/>
    <col min="2" max="2" width="24.77734375" style="83" customWidth="1"/>
    <col min="3" max="5" width="17.21875" style="83" customWidth="1"/>
    <col min="6" max="8" width="9.109375" style="83"/>
    <col min="9" max="9" width="24.88671875" style="83" customWidth="1"/>
    <col min="10" max="12" width="15.6640625" style="83" customWidth="1"/>
    <col min="13" max="16384" width="9.109375" style="83"/>
  </cols>
  <sheetData>
    <row r="1" spans="2:20" ht="21" customHeight="1" x14ac:dyDescent="0.3">
      <c r="B1" s="12" t="s">
        <v>33</v>
      </c>
      <c r="I1" s="13"/>
      <c r="J1" s="84"/>
      <c r="K1" s="84"/>
      <c r="L1" s="84"/>
    </row>
    <row r="2" spans="2:20" ht="24.6" customHeight="1" x14ac:dyDescent="0.3">
      <c r="B2" s="14" t="s">
        <v>34</v>
      </c>
      <c r="I2" s="15"/>
      <c r="J2" s="84"/>
      <c r="K2" s="84"/>
      <c r="L2" s="84"/>
    </row>
    <row r="3" spans="2:20" ht="18" customHeight="1" x14ac:dyDescent="0.3">
      <c r="B3" s="94"/>
      <c r="C3" s="79" t="s">
        <v>22</v>
      </c>
      <c r="D3" s="36" t="s">
        <v>36</v>
      </c>
      <c r="E3" s="36" t="s">
        <v>37</v>
      </c>
      <c r="I3" s="16"/>
      <c r="J3" s="17"/>
      <c r="K3" s="17"/>
      <c r="L3" s="17"/>
      <c r="M3" s="84"/>
      <c r="N3" s="84"/>
      <c r="O3" s="84"/>
      <c r="P3" s="84"/>
      <c r="Q3" s="84"/>
      <c r="R3" s="84"/>
      <c r="S3" s="84"/>
      <c r="T3" s="84"/>
    </row>
    <row r="4" spans="2:20" ht="18" customHeight="1" x14ac:dyDescent="0.3">
      <c r="B4" s="36" t="s">
        <v>35</v>
      </c>
      <c r="C4" s="37">
        <f>SUM(C5:C16)</f>
        <v>7008</v>
      </c>
      <c r="D4" s="37">
        <f>SUM(D5:D16)</f>
        <v>3553</v>
      </c>
      <c r="E4" s="37">
        <f>SUM(E5:E16)</f>
        <v>3455</v>
      </c>
      <c r="I4" s="18"/>
      <c r="J4" s="19"/>
      <c r="K4" s="19"/>
      <c r="L4" s="19"/>
      <c r="M4" s="84"/>
      <c r="N4" s="84"/>
      <c r="O4" s="84"/>
      <c r="P4" s="84"/>
      <c r="Q4" s="84"/>
      <c r="R4" s="84"/>
      <c r="S4" s="84"/>
      <c r="T4" s="84"/>
    </row>
    <row r="5" spans="2:20" ht="18" customHeight="1" x14ac:dyDescent="0.3">
      <c r="B5" s="38" t="s">
        <v>41</v>
      </c>
      <c r="C5" s="39">
        <v>621</v>
      </c>
      <c r="D5" s="39">
        <v>333</v>
      </c>
      <c r="E5" s="39">
        <v>288</v>
      </c>
      <c r="I5" s="20"/>
      <c r="J5" s="21"/>
      <c r="K5" s="95"/>
      <c r="L5" s="95"/>
      <c r="M5" s="84"/>
      <c r="N5" s="84"/>
      <c r="O5" s="84"/>
      <c r="P5" s="84"/>
      <c r="Q5" s="84"/>
      <c r="R5" s="84"/>
      <c r="S5" s="84"/>
      <c r="T5" s="84"/>
    </row>
    <row r="6" spans="2:20" ht="18" customHeight="1" x14ac:dyDescent="0.3">
      <c r="B6" s="38" t="s">
        <v>42</v>
      </c>
      <c r="C6" s="39">
        <v>529</v>
      </c>
      <c r="D6" s="39">
        <v>266</v>
      </c>
      <c r="E6" s="39">
        <v>263</v>
      </c>
      <c r="I6" s="20"/>
      <c r="J6" s="21"/>
      <c r="K6" s="95"/>
      <c r="L6" s="95"/>
      <c r="M6" s="84"/>
      <c r="N6" s="84"/>
      <c r="O6" s="84"/>
      <c r="P6" s="84"/>
      <c r="Q6" s="84"/>
      <c r="R6" s="84"/>
      <c r="S6" s="84"/>
      <c r="T6" s="84"/>
    </row>
    <row r="7" spans="2:20" ht="18" customHeight="1" x14ac:dyDescent="0.3">
      <c r="B7" s="38" t="s">
        <v>43</v>
      </c>
      <c r="C7" s="39">
        <v>567</v>
      </c>
      <c r="D7" s="39">
        <v>284</v>
      </c>
      <c r="E7" s="39">
        <v>283</v>
      </c>
      <c r="I7" s="20"/>
      <c r="J7" s="21"/>
      <c r="K7" s="95"/>
      <c r="L7" s="95"/>
      <c r="M7" s="84"/>
      <c r="N7" s="84"/>
      <c r="O7" s="84"/>
      <c r="P7" s="84"/>
      <c r="Q7" s="84"/>
      <c r="R7" s="84"/>
      <c r="S7" s="84"/>
      <c r="T7" s="84"/>
    </row>
    <row r="8" spans="2:20" ht="18" customHeight="1" x14ac:dyDescent="0.3">
      <c r="B8" s="38" t="s">
        <v>44</v>
      </c>
      <c r="C8" s="39">
        <v>494</v>
      </c>
      <c r="D8" s="39">
        <v>272</v>
      </c>
      <c r="E8" s="39">
        <v>222</v>
      </c>
      <c r="I8" s="20"/>
      <c r="J8" s="21"/>
      <c r="K8" s="95"/>
      <c r="L8" s="95"/>
      <c r="M8" s="84"/>
      <c r="N8" s="84"/>
      <c r="O8" s="84"/>
      <c r="P8" s="84"/>
      <c r="Q8" s="84"/>
      <c r="R8" s="84"/>
      <c r="S8" s="84"/>
      <c r="T8" s="84"/>
    </row>
    <row r="9" spans="2:20" ht="18" customHeight="1" x14ac:dyDescent="0.3">
      <c r="B9" s="38" t="s">
        <v>45</v>
      </c>
      <c r="C9" s="39">
        <v>612</v>
      </c>
      <c r="D9" s="39">
        <v>289</v>
      </c>
      <c r="E9" s="39">
        <v>323</v>
      </c>
      <c r="I9" s="20"/>
      <c r="J9" s="21"/>
      <c r="K9" s="95"/>
      <c r="L9" s="95"/>
    </row>
    <row r="10" spans="2:20" ht="18" customHeight="1" x14ac:dyDescent="0.3">
      <c r="B10" s="38" t="s">
        <v>46</v>
      </c>
      <c r="C10" s="39">
        <v>567</v>
      </c>
      <c r="D10" s="39">
        <v>275</v>
      </c>
      <c r="E10" s="39">
        <v>292</v>
      </c>
      <c r="I10" s="20"/>
      <c r="J10" s="21"/>
      <c r="K10" s="95"/>
      <c r="L10" s="95"/>
    </row>
    <row r="11" spans="2:20" ht="18" customHeight="1" x14ac:dyDescent="0.3">
      <c r="B11" s="38" t="s">
        <v>47</v>
      </c>
      <c r="C11" s="39">
        <v>682</v>
      </c>
      <c r="D11" s="39">
        <v>351</v>
      </c>
      <c r="E11" s="39">
        <v>331</v>
      </c>
      <c r="I11" s="20"/>
      <c r="J11" s="21"/>
      <c r="K11" s="95"/>
      <c r="L11" s="95"/>
    </row>
    <row r="12" spans="2:20" ht="18" customHeight="1" x14ac:dyDescent="0.3">
      <c r="B12" s="38" t="s">
        <v>48</v>
      </c>
      <c r="C12" s="39">
        <v>619</v>
      </c>
      <c r="D12" s="39">
        <v>312</v>
      </c>
      <c r="E12" s="39">
        <v>307</v>
      </c>
      <c r="I12" s="20"/>
      <c r="J12" s="21"/>
      <c r="K12" s="95"/>
      <c r="L12" s="95"/>
    </row>
    <row r="13" spans="2:20" ht="18" customHeight="1" x14ac:dyDescent="0.3">
      <c r="B13" s="38" t="s">
        <v>49</v>
      </c>
      <c r="C13" s="39">
        <v>570</v>
      </c>
      <c r="D13" s="39">
        <v>290</v>
      </c>
      <c r="E13" s="39">
        <v>280</v>
      </c>
      <c r="I13" s="20"/>
      <c r="J13" s="21"/>
      <c r="K13" s="95"/>
      <c r="L13" s="95"/>
    </row>
    <row r="14" spans="2:20" ht="18" customHeight="1" x14ac:dyDescent="0.3">
      <c r="B14" s="38" t="s">
        <v>50</v>
      </c>
      <c r="C14" s="39">
        <v>619</v>
      </c>
      <c r="D14" s="39">
        <v>294</v>
      </c>
      <c r="E14" s="39">
        <v>325</v>
      </c>
      <c r="I14" s="20"/>
      <c r="J14" s="21"/>
      <c r="K14" s="95"/>
      <c r="L14" s="95"/>
    </row>
    <row r="15" spans="2:20" ht="18" customHeight="1" x14ac:dyDescent="0.3">
      <c r="B15" s="38" t="s">
        <v>51</v>
      </c>
      <c r="C15" s="39">
        <v>569</v>
      </c>
      <c r="D15" s="39">
        <v>284</v>
      </c>
      <c r="E15" s="39">
        <v>285</v>
      </c>
      <c r="I15" s="20"/>
      <c r="J15" s="21"/>
      <c r="K15" s="95"/>
      <c r="L15" s="95"/>
    </row>
    <row r="16" spans="2:20" ht="18" customHeight="1" x14ac:dyDescent="0.3">
      <c r="B16" s="38" t="s">
        <v>52</v>
      </c>
      <c r="C16" s="39">
        <v>559</v>
      </c>
      <c r="D16" s="39">
        <v>303</v>
      </c>
      <c r="E16" s="39">
        <v>256</v>
      </c>
      <c r="I16" s="20"/>
      <c r="J16" s="21"/>
      <c r="K16" s="95"/>
      <c r="L16" s="95"/>
    </row>
    <row r="17" spans="2:12" ht="18" customHeight="1" x14ac:dyDescent="0.3">
      <c r="B17" s="92"/>
      <c r="I17" s="84"/>
      <c r="J17" s="84"/>
      <c r="K17" s="84"/>
      <c r="L17" s="84"/>
    </row>
    <row r="18" spans="2:12" ht="18" customHeight="1" x14ac:dyDescent="0.3">
      <c r="B18" s="92"/>
      <c r="C18" s="21"/>
      <c r="D18" s="21"/>
      <c r="E18" s="21"/>
    </row>
    <row r="19" spans="2:12" x14ac:dyDescent="0.3">
      <c r="B19" s="9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19"/>
  <sheetViews>
    <sheetView workbookViewId="0"/>
  </sheetViews>
  <sheetFormatPr defaultColWidth="9.109375" defaultRowHeight="15" x14ac:dyDescent="0.3"/>
  <cols>
    <col min="1" max="1" width="4" style="83" customWidth="1"/>
    <col min="2" max="2" width="24.77734375" style="83" customWidth="1"/>
    <col min="3" max="5" width="17.21875" style="83" customWidth="1"/>
    <col min="6" max="8" width="9.109375" style="83"/>
    <col min="9" max="9" width="24.88671875" style="83" customWidth="1"/>
    <col min="10" max="12" width="15.6640625" style="83" customWidth="1"/>
    <col min="13" max="16384" width="9.109375" style="83"/>
  </cols>
  <sheetData>
    <row r="1" spans="2:20" ht="21" customHeight="1" x14ac:dyDescent="0.3">
      <c r="B1" s="12" t="s">
        <v>38</v>
      </c>
      <c r="I1" s="13"/>
      <c r="J1" s="84"/>
      <c r="K1" s="84"/>
      <c r="L1" s="84"/>
      <c r="M1" s="84"/>
    </row>
    <row r="2" spans="2:20" ht="24.6" customHeight="1" x14ac:dyDescent="0.3">
      <c r="B2" s="14" t="s">
        <v>39</v>
      </c>
      <c r="I2" s="15"/>
      <c r="J2" s="84"/>
      <c r="K2" s="84"/>
      <c r="L2" s="84"/>
      <c r="M2" s="84"/>
    </row>
    <row r="3" spans="2:20" s="55" customFormat="1" ht="18" customHeight="1" x14ac:dyDescent="0.3">
      <c r="B3" s="104"/>
      <c r="C3" s="79" t="s">
        <v>22</v>
      </c>
      <c r="D3" s="36" t="s">
        <v>26</v>
      </c>
      <c r="E3" s="36" t="s">
        <v>27</v>
      </c>
      <c r="I3" s="40"/>
      <c r="J3" s="41"/>
      <c r="K3" s="41"/>
      <c r="L3" s="41"/>
      <c r="M3" s="54"/>
      <c r="N3" s="54"/>
      <c r="O3" s="54"/>
      <c r="P3" s="54"/>
      <c r="Q3" s="54"/>
      <c r="R3" s="54"/>
      <c r="S3" s="54"/>
      <c r="T3" s="54"/>
    </row>
    <row r="4" spans="2:20" s="55" customFormat="1" ht="18" customHeight="1" x14ac:dyDescent="0.3">
      <c r="B4" s="36" t="s">
        <v>40</v>
      </c>
      <c r="C4" s="37">
        <f>SUM(C5:C16)</f>
        <v>6327</v>
      </c>
      <c r="D4" s="37">
        <f>SUM(D5:D16)</f>
        <v>3293</v>
      </c>
      <c r="E4" s="37">
        <f>SUM(E5:E16)</f>
        <v>3034</v>
      </c>
      <c r="I4" s="42"/>
      <c r="J4" s="43"/>
      <c r="K4" s="43"/>
      <c r="L4" s="43"/>
      <c r="M4" s="54"/>
      <c r="N4" s="54"/>
      <c r="O4" s="54"/>
      <c r="P4" s="54"/>
      <c r="Q4" s="54"/>
      <c r="R4" s="54"/>
      <c r="S4" s="54"/>
      <c r="T4" s="54"/>
    </row>
    <row r="5" spans="2:20" s="55" customFormat="1" ht="18" customHeight="1" x14ac:dyDescent="0.3">
      <c r="B5" s="38" t="s">
        <v>41</v>
      </c>
      <c r="C5" s="39">
        <v>617</v>
      </c>
      <c r="D5" s="39">
        <v>316</v>
      </c>
      <c r="E5" s="39">
        <v>301</v>
      </c>
      <c r="I5" s="44"/>
      <c r="J5" s="45"/>
      <c r="K5" s="61"/>
      <c r="L5" s="61"/>
      <c r="M5" s="54"/>
      <c r="N5" s="54"/>
      <c r="O5" s="54"/>
      <c r="P5" s="54"/>
      <c r="Q5" s="54"/>
      <c r="R5" s="54"/>
      <c r="S5" s="54"/>
      <c r="T5" s="54"/>
    </row>
    <row r="6" spans="2:20" s="55" customFormat="1" ht="18" customHeight="1" x14ac:dyDescent="0.3">
      <c r="B6" s="38" t="s">
        <v>42</v>
      </c>
      <c r="C6" s="39">
        <v>549</v>
      </c>
      <c r="D6" s="39">
        <v>298</v>
      </c>
      <c r="E6" s="39">
        <v>251</v>
      </c>
      <c r="I6" s="44"/>
      <c r="J6" s="45"/>
      <c r="K6" s="61"/>
      <c r="L6" s="61"/>
      <c r="M6" s="54"/>
      <c r="N6" s="54"/>
      <c r="O6" s="54"/>
      <c r="P6" s="54"/>
      <c r="Q6" s="54"/>
      <c r="R6" s="54"/>
      <c r="S6" s="54"/>
      <c r="T6" s="54"/>
    </row>
    <row r="7" spans="2:20" s="55" customFormat="1" ht="18" customHeight="1" x14ac:dyDescent="0.3">
      <c r="B7" s="38" t="s">
        <v>43</v>
      </c>
      <c r="C7" s="39">
        <v>551</v>
      </c>
      <c r="D7" s="39">
        <v>275</v>
      </c>
      <c r="E7" s="39">
        <v>276</v>
      </c>
      <c r="I7" s="44"/>
      <c r="J7" s="45"/>
      <c r="K7" s="61"/>
      <c r="L7" s="61"/>
      <c r="M7" s="54"/>
      <c r="N7" s="54"/>
      <c r="O7" s="54"/>
      <c r="P7" s="54"/>
      <c r="Q7" s="54"/>
      <c r="R7" s="54"/>
      <c r="S7" s="54"/>
      <c r="T7" s="54"/>
    </row>
    <row r="8" spans="2:20" s="55" customFormat="1" ht="18" customHeight="1" x14ac:dyDescent="0.3">
      <c r="B8" s="38" t="s">
        <v>44</v>
      </c>
      <c r="C8" s="39">
        <v>533</v>
      </c>
      <c r="D8" s="39">
        <v>285</v>
      </c>
      <c r="E8" s="39">
        <v>248</v>
      </c>
      <c r="I8" s="44"/>
      <c r="J8" s="45"/>
      <c r="K8" s="61"/>
      <c r="L8" s="61"/>
      <c r="M8" s="54"/>
      <c r="N8" s="54"/>
      <c r="O8" s="54"/>
      <c r="P8" s="54"/>
      <c r="Q8" s="54"/>
      <c r="R8" s="54"/>
      <c r="S8" s="54"/>
      <c r="T8" s="54"/>
    </row>
    <row r="9" spans="2:20" s="55" customFormat="1" ht="18" customHeight="1" x14ac:dyDescent="0.3">
      <c r="B9" s="38" t="s">
        <v>45</v>
      </c>
      <c r="C9" s="39">
        <v>529</v>
      </c>
      <c r="D9" s="39">
        <v>273</v>
      </c>
      <c r="E9" s="39">
        <v>256</v>
      </c>
      <c r="I9" s="44"/>
      <c r="J9" s="45"/>
      <c r="K9" s="61"/>
      <c r="L9" s="61"/>
      <c r="M9" s="54"/>
    </row>
    <row r="10" spans="2:20" s="55" customFormat="1" ht="18" customHeight="1" x14ac:dyDescent="0.3">
      <c r="B10" s="38" t="s">
        <v>46</v>
      </c>
      <c r="C10" s="39">
        <v>524</v>
      </c>
      <c r="D10" s="39">
        <v>260</v>
      </c>
      <c r="E10" s="39">
        <v>264</v>
      </c>
      <c r="I10" s="44"/>
      <c r="J10" s="45"/>
      <c r="K10" s="61"/>
      <c r="L10" s="61"/>
      <c r="M10" s="54"/>
    </row>
    <row r="11" spans="2:20" s="55" customFormat="1" ht="18" customHeight="1" x14ac:dyDescent="0.3">
      <c r="B11" s="38" t="s">
        <v>47</v>
      </c>
      <c r="C11" s="39">
        <v>527</v>
      </c>
      <c r="D11" s="39">
        <v>287</v>
      </c>
      <c r="E11" s="39">
        <v>240</v>
      </c>
      <c r="I11" s="44"/>
      <c r="J11" s="45"/>
      <c r="K11" s="61"/>
      <c r="L11" s="61"/>
      <c r="M11" s="54"/>
    </row>
    <row r="12" spans="2:20" s="55" customFormat="1" ht="18" customHeight="1" x14ac:dyDescent="0.3">
      <c r="B12" s="38" t="s">
        <v>48</v>
      </c>
      <c r="C12" s="39">
        <v>492</v>
      </c>
      <c r="D12" s="39">
        <v>259</v>
      </c>
      <c r="E12" s="39">
        <v>233</v>
      </c>
      <c r="I12" s="44"/>
      <c r="J12" s="45"/>
      <c r="K12" s="61"/>
      <c r="L12" s="61"/>
      <c r="M12" s="54"/>
    </row>
    <row r="13" spans="2:20" s="55" customFormat="1" ht="18" customHeight="1" x14ac:dyDescent="0.3">
      <c r="B13" s="38" t="s">
        <v>49</v>
      </c>
      <c r="C13" s="39">
        <v>495</v>
      </c>
      <c r="D13" s="39">
        <v>253</v>
      </c>
      <c r="E13" s="39">
        <v>242</v>
      </c>
      <c r="I13" s="44"/>
      <c r="J13" s="45"/>
      <c r="K13" s="61"/>
      <c r="L13" s="61"/>
      <c r="M13" s="54"/>
    </row>
    <row r="14" spans="2:20" s="55" customFormat="1" ht="18" customHeight="1" x14ac:dyDescent="0.3">
      <c r="B14" s="38" t="s">
        <v>50</v>
      </c>
      <c r="C14" s="39">
        <v>495</v>
      </c>
      <c r="D14" s="39">
        <v>262</v>
      </c>
      <c r="E14" s="39">
        <v>233</v>
      </c>
      <c r="I14" s="44"/>
      <c r="J14" s="45"/>
      <c r="K14" s="61"/>
      <c r="L14" s="61"/>
      <c r="M14" s="54"/>
    </row>
    <row r="15" spans="2:20" s="55" customFormat="1" ht="18" customHeight="1" x14ac:dyDescent="0.3">
      <c r="B15" s="38" t="s">
        <v>51</v>
      </c>
      <c r="C15" s="39">
        <v>462</v>
      </c>
      <c r="D15" s="39">
        <v>236</v>
      </c>
      <c r="E15" s="39">
        <v>226</v>
      </c>
      <c r="I15" s="44"/>
      <c r="J15" s="45"/>
      <c r="K15" s="61"/>
      <c r="L15" s="61"/>
      <c r="M15" s="54"/>
    </row>
    <row r="16" spans="2:20" s="55" customFormat="1" ht="18" customHeight="1" x14ac:dyDescent="0.3">
      <c r="B16" s="38" t="s">
        <v>52</v>
      </c>
      <c r="C16" s="39">
        <v>553</v>
      </c>
      <c r="D16" s="39">
        <v>289</v>
      </c>
      <c r="E16" s="39">
        <v>264</v>
      </c>
      <c r="I16" s="44"/>
      <c r="J16" s="45"/>
      <c r="K16" s="61"/>
      <c r="L16" s="61"/>
      <c r="M16" s="54"/>
    </row>
    <row r="17" spans="2:5" ht="18" customHeight="1" x14ac:dyDescent="0.3">
      <c r="B17" s="92"/>
    </row>
    <row r="18" spans="2:5" ht="18" customHeight="1" x14ac:dyDescent="0.3">
      <c r="B18" s="92"/>
      <c r="C18" s="92"/>
      <c r="D18" s="92"/>
      <c r="E18" s="92"/>
    </row>
    <row r="19" spans="2:5" x14ac:dyDescent="0.3">
      <c r="B19" s="9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19"/>
  <sheetViews>
    <sheetView workbookViewId="0">
      <selection activeCell="B24" sqref="B24"/>
    </sheetView>
  </sheetViews>
  <sheetFormatPr defaultColWidth="9.109375" defaultRowHeight="15" x14ac:dyDescent="0.3"/>
  <cols>
    <col min="1" max="1" width="4" style="83" customWidth="1"/>
    <col min="2" max="2" width="24.77734375" style="83" customWidth="1"/>
    <col min="3" max="5" width="17.21875" style="83" customWidth="1"/>
    <col min="6" max="8" width="9.109375" style="83"/>
    <col min="9" max="9" width="24.88671875" style="83" customWidth="1"/>
    <col min="10" max="10" width="15.6640625" style="83" customWidth="1"/>
    <col min="11" max="16384" width="9.109375" style="83"/>
  </cols>
  <sheetData>
    <row r="1" spans="2:18" ht="21" customHeight="1" x14ac:dyDescent="0.3">
      <c r="B1" s="12" t="s">
        <v>53</v>
      </c>
      <c r="I1" s="13"/>
      <c r="J1" s="84"/>
      <c r="K1" s="84"/>
    </row>
    <row r="2" spans="2:18" ht="24.6" customHeight="1" x14ac:dyDescent="0.3">
      <c r="B2" s="15" t="s">
        <v>21</v>
      </c>
      <c r="C2" s="84"/>
      <c r="I2" s="15"/>
      <c r="J2" s="84"/>
      <c r="K2" s="84"/>
    </row>
    <row r="3" spans="2:18" s="55" customFormat="1" ht="18" customHeight="1" x14ac:dyDescent="0.3">
      <c r="B3" s="36" t="s">
        <v>54</v>
      </c>
      <c r="C3" s="46" t="s">
        <v>55</v>
      </c>
      <c r="H3" s="54"/>
      <c r="I3" s="40"/>
      <c r="J3" s="47"/>
      <c r="K3" s="54"/>
      <c r="L3" s="54"/>
      <c r="M3" s="54"/>
      <c r="N3" s="54"/>
      <c r="O3" s="54"/>
      <c r="P3" s="54"/>
      <c r="Q3" s="54"/>
      <c r="R3" s="54"/>
    </row>
    <row r="4" spans="2:18" s="55" customFormat="1" ht="18" customHeight="1" x14ac:dyDescent="0.3">
      <c r="B4" s="79" t="s">
        <v>22</v>
      </c>
      <c r="C4" s="48">
        <v>681</v>
      </c>
      <c r="H4" s="54"/>
      <c r="I4" s="42"/>
      <c r="J4" s="49"/>
      <c r="K4" s="54"/>
      <c r="L4" s="54"/>
      <c r="M4" s="54"/>
      <c r="N4" s="54"/>
      <c r="O4" s="54"/>
      <c r="P4" s="54"/>
      <c r="Q4" s="54"/>
      <c r="R4" s="54"/>
    </row>
    <row r="5" spans="2:18" s="55" customFormat="1" ht="18" customHeight="1" x14ac:dyDescent="0.3">
      <c r="B5" s="38" t="s">
        <v>41</v>
      </c>
      <c r="C5" s="30">
        <v>4</v>
      </c>
      <c r="H5" s="54"/>
      <c r="I5" s="44"/>
      <c r="J5" s="71"/>
      <c r="K5" s="54"/>
      <c r="L5" s="54"/>
      <c r="M5" s="54"/>
      <c r="N5" s="54"/>
      <c r="O5" s="54"/>
      <c r="P5" s="54"/>
      <c r="Q5" s="54"/>
      <c r="R5" s="54"/>
    </row>
    <row r="6" spans="2:18" s="55" customFormat="1" ht="18" customHeight="1" x14ac:dyDescent="0.3">
      <c r="B6" s="38" t="s">
        <v>42</v>
      </c>
      <c r="C6" s="30">
        <v>-20</v>
      </c>
      <c r="H6" s="54"/>
      <c r="I6" s="44"/>
      <c r="J6" s="71"/>
      <c r="K6" s="54"/>
      <c r="L6" s="54"/>
      <c r="M6" s="54"/>
      <c r="N6" s="54"/>
      <c r="O6" s="54"/>
      <c r="P6" s="54"/>
      <c r="Q6" s="54"/>
      <c r="R6" s="54"/>
    </row>
    <row r="7" spans="2:18" s="55" customFormat="1" ht="18" customHeight="1" x14ac:dyDescent="0.3">
      <c r="B7" s="38" t="s">
        <v>43</v>
      </c>
      <c r="C7" s="30">
        <v>16</v>
      </c>
      <c r="H7" s="54"/>
      <c r="I7" s="44"/>
      <c r="J7" s="71"/>
      <c r="K7" s="54"/>
      <c r="L7" s="54"/>
      <c r="M7" s="54"/>
      <c r="N7" s="54"/>
      <c r="O7" s="54"/>
      <c r="P7" s="54"/>
      <c r="Q7" s="54"/>
      <c r="R7" s="54"/>
    </row>
    <row r="8" spans="2:18" s="55" customFormat="1" ht="18" customHeight="1" x14ac:dyDescent="0.3">
      <c r="B8" s="38" t="s">
        <v>44</v>
      </c>
      <c r="C8" s="30">
        <v>-39</v>
      </c>
      <c r="H8" s="54"/>
      <c r="I8" s="44"/>
      <c r="J8" s="71"/>
      <c r="K8" s="54"/>
      <c r="L8" s="54"/>
      <c r="M8" s="54"/>
      <c r="N8" s="54"/>
      <c r="O8" s="54"/>
      <c r="P8" s="54"/>
      <c r="Q8" s="54"/>
      <c r="R8" s="54"/>
    </row>
    <row r="9" spans="2:18" s="55" customFormat="1" ht="18" customHeight="1" x14ac:dyDescent="0.3">
      <c r="B9" s="38" t="s">
        <v>45</v>
      </c>
      <c r="C9" s="30">
        <v>83</v>
      </c>
      <c r="I9" s="44"/>
      <c r="J9" s="71"/>
      <c r="K9" s="54"/>
    </row>
    <row r="10" spans="2:18" s="55" customFormat="1" ht="18" customHeight="1" x14ac:dyDescent="0.3">
      <c r="B10" s="38" t="s">
        <v>46</v>
      </c>
      <c r="C10" s="30">
        <v>43</v>
      </c>
      <c r="I10" s="44"/>
      <c r="J10" s="71"/>
      <c r="K10" s="54"/>
    </row>
    <row r="11" spans="2:18" s="55" customFormat="1" ht="18" customHeight="1" x14ac:dyDescent="0.3">
      <c r="B11" s="38" t="s">
        <v>47</v>
      </c>
      <c r="C11" s="30">
        <v>155</v>
      </c>
      <c r="I11" s="44"/>
      <c r="J11" s="71"/>
      <c r="K11" s="54"/>
    </row>
    <row r="12" spans="2:18" s="55" customFormat="1" ht="18" customHeight="1" x14ac:dyDescent="0.3">
      <c r="B12" s="38" t="s">
        <v>48</v>
      </c>
      <c r="C12" s="30">
        <v>127</v>
      </c>
      <c r="I12" s="44"/>
      <c r="J12" s="71"/>
      <c r="K12" s="54"/>
    </row>
    <row r="13" spans="2:18" s="55" customFormat="1" ht="18" customHeight="1" x14ac:dyDescent="0.3">
      <c r="B13" s="38" t="s">
        <v>49</v>
      </c>
      <c r="C13" s="30">
        <v>75</v>
      </c>
      <c r="I13" s="44"/>
      <c r="J13" s="71"/>
      <c r="K13" s="54"/>
    </row>
    <row r="14" spans="2:18" s="55" customFormat="1" ht="18" customHeight="1" x14ac:dyDescent="0.3">
      <c r="B14" s="38" t="s">
        <v>50</v>
      </c>
      <c r="C14" s="30">
        <v>124</v>
      </c>
      <c r="I14" s="44"/>
      <c r="J14" s="71"/>
      <c r="K14" s="54"/>
    </row>
    <row r="15" spans="2:18" s="55" customFormat="1" ht="18" customHeight="1" x14ac:dyDescent="0.3">
      <c r="B15" s="38" t="s">
        <v>51</v>
      </c>
      <c r="C15" s="30">
        <v>107</v>
      </c>
      <c r="I15" s="44"/>
      <c r="J15" s="71"/>
      <c r="K15" s="54"/>
    </row>
    <row r="16" spans="2:18" s="55" customFormat="1" ht="18" customHeight="1" x14ac:dyDescent="0.3">
      <c r="B16" s="38" t="s">
        <v>52</v>
      </c>
      <c r="C16" s="30">
        <v>6</v>
      </c>
      <c r="I16" s="44"/>
      <c r="J16" s="71"/>
      <c r="K16" s="54"/>
    </row>
    <row r="17" spans="2:11" ht="18" customHeight="1" x14ac:dyDescent="0.3">
      <c r="B17" s="92"/>
      <c r="C17" s="21"/>
      <c r="I17" s="92"/>
      <c r="J17" s="92"/>
      <c r="K17" s="84"/>
    </row>
    <row r="18" spans="2:11" ht="18" customHeight="1" x14ac:dyDescent="0.3">
      <c r="B18" s="92"/>
      <c r="C18" s="92"/>
    </row>
    <row r="19" spans="2:11" x14ac:dyDescent="0.3">
      <c r="B19" s="9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34"/>
  <sheetViews>
    <sheetView workbookViewId="0"/>
  </sheetViews>
  <sheetFormatPr defaultColWidth="9.109375" defaultRowHeight="15" x14ac:dyDescent="0.3"/>
  <cols>
    <col min="1" max="1" width="4" style="83" customWidth="1"/>
    <col min="2" max="2" width="24.77734375" style="83" customWidth="1"/>
    <col min="3" max="5" width="17.21875" style="83" customWidth="1"/>
    <col min="6" max="6" width="12.33203125" style="83" customWidth="1"/>
    <col min="7" max="9" width="9.109375" style="83"/>
    <col min="10" max="10" width="24.6640625" style="83" customWidth="1"/>
    <col min="11" max="13" width="15.6640625" style="83" customWidth="1"/>
    <col min="14" max="17" width="9.109375" style="83"/>
    <col min="18" max="18" width="15.44140625" style="83" customWidth="1"/>
    <col min="19" max="16384" width="9.109375" style="83"/>
  </cols>
  <sheetData>
    <row r="1" spans="2:20" ht="29.25" customHeight="1" x14ac:dyDescent="0.3">
      <c r="B1" s="12" t="s">
        <v>56</v>
      </c>
      <c r="J1" s="13"/>
      <c r="K1" s="84"/>
      <c r="L1" s="84"/>
      <c r="M1" s="84"/>
      <c r="R1" s="90"/>
      <c r="S1" s="91"/>
      <c r="T1" s="84"/>
    </row>
    <row r="2" spans="2:20" ht="24.6" customHeight="1" x14ac:dyDescent="0.3">
      <c r="B2" s="14" t="s">
        <v>21</v>
      </c>
      <c r="J2" s="15"/>
      <c r="K2" s="84"/>
      <c r="L2" s="84"/>
      <c r="M2" s="84"/>
      <c r="R2" s="90"/>
      <c r="S2" s="91"/>
      <c r="T2" s="84"/>
    </row>
    <row r="3" spans="2:20" s="55" customFormat="1" ht="18" customHeight="1" x14ac:dyDescent="0.3">
      <c r="B3" s="51" t="s">
        <v>57</v>
      </c>
      <c r="C3" s="51" t="s">
        <v>58</v>
      </c>
      <c r="D3" s="52" t="s">
        <v>59</v>
      </c>
      <c r="E3" s="53" t="s">
        <v>60</v>
      </c>
      <c r="F3" s="54"/>
      <c r="J3" s="56"/>
      <c r="K3" s="57"/>
      <c r="L3" s="58"/>
      <c r="M3" s="59"/>
      <c r="R3" s="60"/>
      <c r="S3" s="61"/>
      <c r="T3" s="54"/>
    </row>
    <row r="4" spans="2:20" s="55" customFormat="1" ht="18" customHeight="1" x14ac:dyDescent="0.3">
      <c r="B4" s="80" t="s">
        <v>22</v>
      </c>
      <c r="C4" s="62">
        <v>7008</v>
      </c>
      <c r="D4" s="62">
        <v>6327</v>
      </c>
      <c r="E4" s="62">
        <v>681</v>
      </c>
      <c r="F4" s="69"/>
      <c r="J4" s="63"/>
      <c r="K4" s="64"/>
      <c r="L4" s="64"/>
      <c r="M4" s="64"/>
      <c r="R4" s="60"/>
      <c r="S4" s="61"/>
      <c r="T4" s="54"/>
    </row>
    <row r="5" spans="2:20" s="55" customFormat="1" ht="18" customHeight="1" x14ac:dyDescent="0.3">
      <c r="B5" s="65" t="s">
        <v>0</v>
      </c>
      <c r="C5" s="66">
        <v>41</v>
      </c>
      <c r="D5" s="66">
        <v>56</v>
      </c>
      <c r="E5" s="66">
        <v>-15</v>
      </c>
      <c r="F5" s="69"/>
      <c r="J5" s="67"/>
      <c r="K5" s="61"/>
      <c r="L5" s="68"/>
      <c r="M5" s="69"/>
      <c r="R5" s="60"/>
      <c r="S5" s="61"/>
      <c r="T5" s="54"/>
    </row>
    <row r="6" spans="2:20" s="55" customFormat="1" ht="18" customHeight="1" x14ac:dyDescent="0.3">
      <c r="B6" s="70" t="s">
        <v>1</v>
      </c>
      <c r="C6" s="66">
        <v>489</v>
      </c>
      <c r="D6" s="66">
        <v>470</v>
      </c>
      <c r="E6" s="66">
        <v>19</v>
      </c>
      <c r="F6" s="69"/>
      <c r="J6" s="67"/>
      <c r="K6" s="61"/>
      <c r="L6" s="68"/>
      <c r="M6" s="69"/>
      <c r="R6" s="60"/>
      <c r="S6" s="61"/>
      <c r="T6" s="54"/>
    </row>
    <row r="7" spans="2:20" s="55" customFormat="1" ht="18" customHeight="1" x14ac:dyDescent="0.3">
      <c r="B7" s="70" t="s">
        <v>2</v>
      </c>
      <c r="C7" s="66">
        <v>252</v>
      </c>
      <c r="D7" s="66">
        <v>291</v>
      </c>
      <c r="E7" s="66">
        <v>-39</v>
      </c>
      <c r="F7" s="69"/>
      <c r="J7" s="67"/>
      <c r="K7" s="61"/>
      <c r="L7" s="68"/>
      <c r="M7" s="69"/>
      <c r="R7" s="60"/>
      <c r="S7" s="61"/>
      <c r="T7" s="54"/>
    </row>
    <row r="8" spans="2:20" s="55" customFormat="1" ht="18" customHeight="1" x14ac:dyDescent="0.3">
      <c r="B8" s="70" t="s">
        <v>3</v>
      </c>
      <c r="C8" s="66">
        <v>385</v>
      </c>
      <c r="D8" s="66">
        <v>439</v>
      </c>
      <c r="E8" s="66">
        <v>-54</v>
      </c>
      <c r="F8" s="69"/>
      <c r="J8" s="67"/>
      <c r="K8" s="61"/>
      <c r="L8" s="68"/>
      <c r="M8" s="69"/>
      <c r="R8" s="60"/>
      <c r="S8" s="61"/>
      <c r="T8" s="54"/>
    </row>
    <row r="9" spans="2:20" s="55" customFormat="1" ht="18" customHeight="1" x14ac:dyDescent="0.3">
      <c r="B9" s="70" t="s">
        <v>4</v>
      </c>
      <c r="C9" s="66">
        <v>361</v>
      </c>
      <c r="D9" s="66">
        <v>173</v>
      </c>
      <c r="E9" s="66">
        <v>188</v>
      </c>
      <c r="F9" s="69"/>
      <c r="G9" s="50"/>
      <c r="H9" s="50"/>
      <c r="J9" s="67"/>
      <c r="K9" s="61"/>
      <c r="L9" s="68"/>
      <c r="M9" s="69"/>
      <c r="R9" s="60"/>
      <c r="S9" s="61"/>
      <c r="T9" s="54"/>
    </row>
    <row r="10" spans="2:20" s="55" customFormat="1" ht="18" customHeight="1" x14ac:dyDescent="0.3">
      <c r="B10" s="70" t="s">
        <v>5</v>
      </c>
      <c r="C10" s="66">
        <v>118</v>
      </c>
      <c r="D10" s="66">
        <v>196</v>
      </c>
      <c r="E10" s="66">
        <v>-78</v>
      </c>
      <c r="F10" s="69"/>
      <c r="J10" s="67"/>
      <c r="K10" s="61"/>
      <c r="L10" s="68"/>
      <c r="M10" s="69"/>
      <c r="R10" s="60"/>
      <c r="S10" s="61"/>
      <c r="T10" s="54"/>
    </row>
    <row r="11" spans="2:20" s="55" customFormat="1" ht="18" customHeight="1" x14ac:dyDescent="0.3">
      <c r="B11" s="70" t="s">
        <v>6</v>
      </c>
      <c r="C11" s="66">
        <v>183</v>
      </c>
      <c r="D11" s="66">
        <v>199</v>
      </c>
      <c r="E11" s="66">
        <v>-16</v>
      </c>
      <c r="F11" s="69"/>
      <c r="J11" s="67"/>
      <c r="K11" s="61"/>
      <c r="L11" s="68"/>
      <c r="M11" s="69"/>
      <c r="R11" s="60"/>
      <c r="S11" s="61"/>
      <c r="T11" s="54"/>
    </row>
    <row r="12" spans="2:20" s="55" customFormat="1" ht="18" customHeight="1" x14ac:dyDescent="0.3">
      <c r="B12" s="70" t="s">
        <v>7</v>
      </c>
      <c r="C12" s="66">
        <v>32</v>
      </c>
      <c r="D12" s="66">
        <v>40</v>
      </c>
      <c r="E12" s="66">
        <v>-8</v>
      </c>
      <c r="F12" s="69"/>
      <c r="J12" s="67"/>
      <c r="K12" s="61"/>
      <c r="L12" s="68"/>
      <c r="M12" s="69"/>
      <c r="R12" s="60"/>
      <c r="S12" s="61"/>
      <c r="T12" s="54"/>
    </row>
    <row r="13" spans="2:20" s="55" customFormat="1" ht="18" customHeight="1" x14ac:dyDescent="0.3">
      <c r="B13" s="70" t="s">
        <v>8</v>
      </c>
      <c r="C13" s="66">
        <v>297</v>
      </c>
      <c r="D13" s="66">
        <v>356</v>
      </c>
      <c r="E13" s="66">
        <v>-59</v>
      </c>
      <c r="F13" s="69"/>
      <c r="J13" s="67"/>
      <c r="K13" s="61"/>
      <c r="L13" s="68"/>
      <c r="M13" s="69"/>
      <c r="R13" s="60"/>
      <c r="S13" s="61"/>
      <c r="T13" s="54"/>
    </row>
    <row r="14" spans="2:20" s="55" customFormat="1" ht="18" customHeight="1" x14ac:dyDescent="0.3">
      <c r="B14" s="70" t="s">
        <v>61</v>
      </c>
      <c r="C14" s="66">
        <v>62</v>
      </c>
      <c r="D14" s="66">
        <v>110</v>
      </c>
      <c r="E14" s="66">
        <v>-48</v>
      </c>
      <c r="F14" s="69"/>
      <c r="J14" s="67"/>
      <c r="K14" s="61"/>
      <c r="L14" s="68"/>
      <c r="M14" s="69"/>
      <c r="R14" s="67"/>
      <c r="S14" s="61"/>
      <c r="T14" s="54"/>
    </row>
    <row r="15" spans="2:20" s="55" customFormat="1" ht="18" customHeight="1" x14ac:dyDescent="0.3">
      <c r="B15" s="70" t="s">
        <v>9</v>
      </c>
      <c r="C15" s="66">
        <v>232</v>
      </c>
      <c r="D15" s="66">
        <v>215</v>
      </c>
      <c r="E15" s="66">
        <v>17</v>
      </c>
      <c r="F15" s="69"/>
      <c r="J15" s="67"/>
      <c r="K15" s="61"/>
      <c r="L15" s="68"/>
      <c r="M15" s="69"/>
      <c r="R15" s="60"/>
      <c r="S15" s="61"/>
      <c r="T15" s="54"/>
    </row>
    <row r="16" spans="2:20" s="55" customFormat="1" ht="18" customHeight="1" x14ac:dyDescent="0.3">
      <c r="B16" s="70" t="s">
        <v>10</v>
      </c>
      <c r="C16" s="66">
        <v>49</v>
      </c>
      <c r="D16" s="66">
        <v>96</v>
      </c>
      <c r="E16" s="66">
        <v>-47</v>
      </c>
      <c r="F16" s="69"/>
      <c r="J16" s="67"/>
      <c r="K16" s="61"/>
      <c r="L16" s="68"/>
      <c r="M16" s="69"/>
      <c r="R16" s="60"/>
      <c r="S16" s="61"/>
      <c r="T16" s="54"/>
    </row>
    <row r="17" spans="2:20" s="55" customFormat="1" ht="18" customHeight="1" x14ac:dyDescent="0.3">
      <c r="B17" s="70" t="s">
        <v>62</v>
      </c>
      <c r="C17" s="66">
        <v>640</v>
      </c>
      <c r="D17" s="66">
        <v>803</v>
      </c>
      <c r="E17" s="66">
        <v>-163</v>
      </c>
      <c r="F17" s="69"/>
      <c r="J17" s="67"/>
      <c r="K17" s="61"/>
      <c r="L17" s="68"/>
      <c r="M17" s="69"/>
      <c r="R17" s="60"/>
      <c r="S17" s="61"/>
      <c r="T17" s="54"/>
    </row>
    <row r="18" spans="2:20" s="55" customFormat="1" ht="18" customHeight="1" x14ac:dyDescent="0.3">
      <c r="B18" s="70" t="s">
        <v>11</v>
      </c>
      <c r="C18" s="66">
        <v>31</v>
      </c>
      <c r="D18" s="66">
        <v>44</v>
      </c>
      <c r="E18" s="66">
        <v>-13</v>
      </c>
      <c r="F18" s="69"/>
      <c r="J18" s="67"/>
      <c r="K18" s="61"/>
      <c r="L18" s="68"/>
      <c r="M18" s="69"/>
      <c r="R18" s="60"/>
      <c r="S18" s="61"/>
      <c r="T18" s="54"/>
    </row>
    <row r="19" spans="2:20" s="55" customFormat="1" ht="18" customHeight="1" x14ac:dyDescent="0.3">
      <c r="B19" s="70" t="s">
        <v>12</v>
      </c>
      <c r="C19" s="66">
        <v>98</v>
      </c>
      <c r="D19" s="66">
        <v>100</v>
      </c>
      <c r="E19" s="66">
        <v>-2</v>
      </c>
      <c r="F19" s="69"/>
      <c r="J19" s="67"/>
      <c r="K19" s="61"/>
      <c r="L19" s="68"/>
      <c r="M19" s="69"/>
      <c r="R19" s="60"/>
      <c r="S19" s="61"/>
      <c r="T19" s="54"/>
    </row>
    <row r="20" spans="2:20" s="55" customFormat="1" ht="18" customHeight="1" x14ac:dyDescent="0.3">
      <c r="B20" s="70" t="s">
        <v>13</v>
      </c>
      <c r="C20" s="66">
        <v>155</v>
      </c>
      <c r="D20" s="66">
        <v>414</v>
      </c>
      <c r="E20" s="66">
        <v>-259</v>
      </c>
      <c r="F20" s="69"/>
      <c r="J20" s="67"/>
      <c r="K20" s="71"/>
      <c r="L20" s="68"/>
      <c r="M20" s="69"/>
      <c r="R20" s="60"/>
      <c r="S20" s="61"/>
      <c r="T20" s="54"/>
    </row>
    <row r="21" spans="2:20" s="55" customFormat="1" ht="18" customHeight="1" x14ac:dyDescent="0.3">
      <c r="B21" s="70" t="s">
        <v>14</v>
      </c>
      <c r="C21" s="66">
        <v>20</v>
      </c>
      <c r="D21" s="66">
        <v>40</v>
      </c>
      <c r="E21" s="66">
        <v>-20</v>
      </c>
      <c r="F21" s="69"/>
      <c r="J21" s="67"/>
      <c r="K21" s="61"/>
      <c r="L21" s="68"/>
      <c r="M21" s="69"/>
      <c r="R21" s="60"/>
      <c r="S21" s="61"/>
      <c r="T21" s="54"/>
    </row>
    <row r="22" spans="2:20" s="55" customFormat="1" ht="18" customHeight="1" x14ac:dyDescent="0.3">
      <c r="B22" s="70" t="s">
        <v>15</v>
      </c>
      <c r="C22" s="105">
        <v>2458</v>
      </c>
      <c r="D22" s="105">
        <v>1478</v>
      </c>
      <c r="E22" s="66">
        <v>980</v>
      </c>
      <c r="F22" s="69"/>
      <c r="J22" s="67"/>
      <c r="K22" s="61"/>
      <c r="L22" s="68"/>
      <c r="M22" s="69"/>
      <c r="R22" s="60"/>
      <c r="S22" s="61"/>
      <c r="T22" s="54"/>
    </row>
    <row r="23" spans="2:20" s="55" customFormat="1" ht="18" customHeight="1" x14ac:dyDescent="0.3">
      <c r="B23" s="70" t="s">
        <v>63</v>
      </c>
      <c r="C23" s="66">
        <v>282</v>
      </c>
      <c r="D23" s="66">
        <v>146</v>
      </c>
      <c r="E23" s="66">
        <v>136</v>
      </c>
      <c r="F23" s="69"/>
      <c r="J23" s="67"/>
      <c r="K23" s="61"/>
      <c r="L23" s="68"/>
      <c r="M23" s="69"/>
      <c r="R23" s="60"/>
      <c r="S23" s="61"/>
      <c r="T23" s="54"/>
    </row>
    <row r="24" spans="2:20" s="55" customFormat="1" ht="18" customHeight="1" x14ac:dyDescent="0.3">
      <c r="B24" s="70" t="s">
        <v>64</v>
      </c>
      <c r="C24" s="66">
        <v>10</v>
      </c>
      <c r="D24" s="66">
        <v>28</v>
      </c>
      <c r="E24" s="66">
        <v>-18</v>
      </c>
      <c r="F24" s="69"/>
      <c r="J24" s="67"/>
      <c r="K24" s="61"/>
      <c r="L24" s="68"/>
      <c r="M24" s="69"/>
      <c r="R24" s="60"/>
      <c r="S24" s="61"/>
      <c r="T24" s="54"/>
    </row>
    <row r="25" spans="2:20" s="55" customFormat="1" ht="18" customHeight="1" x14ac:dyDescent="0.3">
      <c r="B25" s="70" t="s">
        <v>16</v>
      </c>
      <c r="C25" s="66">
        <v>198</v>
      </c>
      <c r="D25" s="66">
        <v>150</v>
      </c>
      <c r="E25" s="66">
        <v>48</v>
      </c>
      <c r="F25" s="69"/>
      <c r="J25" s="67"/>
      <c r="K25" s="61"/>
      <c r="L25" s="68"/>
      <c r="M25" s="69"/>
      <c r="R25" s="54"/>
      <c r="S25" s="54"/>
      <c r="T25" s="54"/>
    </row>
    <row r="26" spans="2:20" s="55" customFormat="1" ht="18" customHeight="1" x14ac:dyDescent="0.3">
      <c r="B26" s="70" t="s">
        <v>17</v>
      </c>
      <c r="C26" s="66">
        <v>170</v>
      </c>
      <c r="D26" s="66">
        <v>102</v>
      </c>
      <c r="E26" s="66">
        <v>68</v>
      </c>
      <c r="F26" s="69"/>
      <c r="J26" s="67"/>
      <c r="K26" s="61"/>
      <c r="L26" s="68"/>
      <c r="M26" s="69"/>
    </row>
    <row r="27" spans="2:20" s="55" customFormat="1" ht="18" customHeight="1" x14ac:dyDescent="0.3">
      <c r="B27" s="70" t="s">
        <v>18</v>
      </c>
      <c r="C27" s="66">
        <v>208</v>
      </c>
      <c r="D27" s="66">
        <v>193</v>
      </c>
      <c r="E27" s="66">
        <v>15</v>
      </c>
      <c r="F27" s="69"/>
      <c r="J27" s="67"/>
      <c r="K27" s="61"/>
      <c r="L27" s="68"/>
      <c r="M27" s="69"/>
    </row>
    <row r="28" spans="2:20" s="55" customFormat="1" ht="18" customHeight="1" x14ac:dyDescent="0.3">
      <c r="B28" s="70" t="s">
        <v>19</v>
      </c>
      <c r="C28" s="66">
        <v>207</v>
      </c>
      <c r="D28" s="66">
        <v>148</v>
      </c>
      <c r="E28" s="66">
        <v>59</v>
      </c>
      <c r="F28" s="69"/>
      <c r="J28" s="67"/>
      <c r="K28" s="61"/>
      <c r="L28" s="68"/>
      <c r="M28" s="69"/>
    </row>
    <row r="29" spans="2:20" s="55" customFormat="1" ht="18" customHeight="1" x14ac:dyDescent="0.3">
      <c r="B29" s="70" t="s">
        <v>65</v>
      </c>
      <c r="C29" s="70">
        <v>30</v>
      </c>
      <c r="D29" s="70">
        <v>40</v>
      </c>
      <c r="E29" s="70">
        <v>-10</v>
      </c>
      <c r="F29" s="69"/>
      <c r="J29" s="54"/>
      <c r="K29" s="54"/>
      <c r="L29" s="54"/>
      <c r="M29" s="54"/>
    </row>
    <row r="30" spans="2:20" x14ac:dyDescent="0.3">
      <c r="F30" s="84"/>
    </row>
    <row r="32" spans="2:20" x14ac:dyDescent="0.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16"/>
  <sheetViews>
    <sheetView workbookViewId="0"/>
  </sheetViews>
  <sheetFormatPr defaultColWidth="9.109375" defaultRowHeight="15" x14ac:dyDescent="0.3"/>
  <cols>
    <col min="1" max="1" width="4" style="83" customWidth="1"/>
    <col min="2" max="2" width="24.77734375" style="83" customWidth="1"/>
    <col min="3" max="5" width="17.21875" style="83" customWidth="1"/>
    <col min="6" max="11" width="9.109375" style="83"/>
    <col min="12" max="12" width="20.109375" style="83" customWidth="1"/>
    <col min="13" max="15" width="15.6640625" style="83" customWidth="1"/>
    <col min="16" max="16384" width="9.109375" style="83"/>
  </cols>
  <sheetData>
    <row r="1" spans="2:16" ht="21" customHeight="1" x14ac:dyDescent="0.3">
      <c r="B1" s="12" t="s">
        <v>66</v>
      </c>
      <c r="L1" s="13"/>
      <c r="M1" s="84"/>
      <c r="N1" s="84"/>
      <c r="O1" s="84"/>
    </row>
    <row r="2" spans="2:16" ht="24.6" customHeight="1" x14ac:dyDescent="0.3">
      <c r="B2" s="14" t="s">
        <v>21</v>
      </c>
      <c r="L2" s="15"/>
      <c r="M2" s="84"/>
      <c r="N2" s="84"/>
      <c r="O2" s="84"/>
    </row>
    <row r="3" spans="2:16" s="55" customFormat="1" ht="18" customHeight="1" x14ac:dyDescent="0.3">
      <c r="B3" s="51" t="s">
        <v>67</v>
      </c>
      <c r="C3" s="51" t="s">
        <v>58</v>
      </c>
      <c r="D3" s="52" t="s">
        <v>59</v>
      </c>
      <c r="E3" s="53" t="s">
        <v>60</v>
      </c>
      <c r="F3" s="54"/>
      <c r="L3" s="56"/>
      <c r="M3" s="57"/>
      <c r="N3" s="58"/>
      <c r="O3" s="59"/>
      <c r="P3" s="54"/>
    </row>
    <row r="4" spans="2:16" s="55" customFormat="1" ht="18" customHeight="1" x14ac:dyDescent="0.3">
      <c r="B4" s="78">
        <v>2019</v>
      </c>
      <c r="C4" s="85">
        <v>7223</v>
      </c>
      <c r="D4" s="85">
        <v>6595</v>
      </c>
      <c r="E4" s="85">
        <v>628</v>
      </c>
      <c r="F4" s="87"/>
      <c r="L4" s="86"/>
      <c r="M4" s="69"/>
      <c r="N4" s="69"/>
      <c r="O4" s="54"/>
    </row>
    <row r="5" spans="2:16" s="55" customFormat="1" ht="18" customHeight="1" x14ac:dyDescent="0.3">
      <c r="B5" s="78">
        <v>2020</v>
      </c>
      <c r="C5" s="85">
        <v>7097</v>
      </c>
      <c r="D5" s="85">
        <v>7293</v>
      </c>
      <c r="E5" s="85">
        <v>-196</v>
      </c>
      <c r="F5" s="87"/>
      <c r="L5" s="86"/>
      <c r="M5" s="69"/>
      <c r="N5" s="69"/>
      <c r="O5" s="69"/>
    </row>
    <row r="6" spans="2:16" s="55" customFormat="1" ht="18" customHeight="1" x14ac:dyDescent="0.3">
      <c r="B6" s="78">
        <v>2021</v>
      </c>
      <c r="C6" s="85">
        <v>7033</v>
      </c>
      <c r="D6" s="85">
        <v>9152</v>
      </c>
      <c r="E6" s="85">
        <v>-2119</v>
      </c>
      <c r="F6" s="87"/>
      <c r="L6" s="86"/>
      <c r="M6" s="69"/>
      <c r="N6" s="69"/>
      <c r="O6" s="69"/>
    </row>
    <row r="7" spans="2:16" s="55" customFormat="1" ht="18" customHeight="1" x14ac:dyDescent="0.3">
      <c r="B7" s="78">
        <v>2022</v>
      </c>
      <c r="C7" s="85">
        <v>7021</v>
      </c>
      <c r="D7" s="85">
        <v>7068</v>
      </c>
      <c r="E7" s="85">
        <v>-47</v>
      </c>
      <c r="F7" s="87"/>
      <c r="L7" s="86"/>
      <c r="M7" s="69"/>
      <c r="N7" s="69"/>
      <c r="O7" s="69"/>
      <c r="P7" s="87"/>
    </row>
    <row r="8" spans="2:16" s="55" customFormat="1" ht="18" customHeight="1" x14ac:dyDescent="0.3">
      <c r="B8" s="78">
        <v>2023</v>
      </c>
      <c r="C8" s="85">
        <v>7008</v>
      </c>
      <c r="D8" s="85">
        <v>6327</v>
      </c>
      <c r="E8" s="85">
        <v>681</v>
      </c>
      <c r="F8" s="87"/>
      <c r="L8" s="54"/>
      <c r="M8" s="54"/>
      <c r="N8" s="54"/>
      <c r="O8" s="54"/>
    </row>
    <row r="9" spans="2:16" x14ac:dyDescent="0.3">
      <c r="B9" s="22"/>
      <c r="C9" s="22"/>
      <c r="D9" s="22"/>
      <c r="E9" s="88"/>
    </row>
    <row r="10" spans="2:16" x14ac:dyDescent="0.3">
      <c r="B10" s="22"/>
      <c r="C10" s="22"/>
      <c r="D10" s="22"/>
      <c r="E10" s="88"/>
    </row>
    <row r="11" spans="2:16" x14ac:dyDescent="0.3">
      <c r="B11" s="23"/>
      <c r="C11" s="23"/>
      <c r="D11" s="23"/>
      <c r="E11" s="88"/>
    </row>
    <row r="12" spans="2:16" x14ac:dyDescent="0.3">
      <c r="C12" s="89"/>
      <c r="D12" s="89"/>
      <c r="E12" s="89"/>
    </row>
    <row r="13" spans="2:16" x14ac:dyDescent="0.3">
      <c r="C13" s="89"/>
      <c r="D13" s="89"/>
      <c r="E13" s="89"/>
    </row>
    <row r="14" spans="2:16" x14ac:dyDescent="0.3">
      <c r="C14" s="89"/>
      <c r="D14" s="89"/>
      <c r="E14" s="89"/>
    </row>
    <row r="15" spans="2:16" x14ac:dyDescent="0.3">
      <c r="C15" s="89"/>
      <c r="D15" s="89"/>
      <c r="E15" s="89"/>
    </row>
    <row r="16" spans="2:16" x14ac:dyDescent="0.3">
      <c r="C16" s="89"/>
      <c r="D16" s="89"/>
      <c r="E16" s="8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CONTENT!_ftnref1</vt:lpstr>
      <vt:lpstr>Tabela_1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2024-04-11T06:46:26Z</dcterms:modified>
</cp:coreProperties>
</file>