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Grafikon - vrijednosti" sheetId="1" state="visible" r:id="rId3"/>
    <sheet name="Grafikon - količine" sheetId="2" state="visible" r:id="rId4"/>
    <sheet name="Baza - vrijednosti (EUR)" sheetId="3" state="visible" r:id="rId5"/>
    <sheet name="Baza - količine" sheetId="4" state="visible" r:id="rId6"/>
    <sheet name="Liste" sheetId="5" state="hidden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<sst xmlns="http://schemas.openxmlformats.org/spreadsheetml/2006/main" count="236" uniqueCount="50">
  <si>
    <t xml:space="preserve">Interaktivni grafikon - vrijednost otkupa i prodaje (hilj. EUR)</t>
  </si>
  <si>
    <t xml:space="preserve">Izaberi proizvod:</t>
  </si>
  <si>
    <t xml:space="preserve">Riba</t>
  </si>
  <si>
    <t xml:space="preserve">Izaberi kategoriju:</t>
  </si>
  <si>
    <t xml:space="preserve">Prodaja</t>
  </si>
  <si>
    <t xml:space="preserve">Ključ:</t>
  </si>
  <si>
    <t xml:space="preserve">Godina</t>
  </si>
  <si>
    <t xml:space="preserve">Vrijednost (hilj. EUR)</t>
  </si>
  <si>
    <t xml:space="preserve">Interaktivni grafikon - količine otkupa i prodaje</t>
  </si>
  <si>
    <t xml:space="preserve">Svježe mlijeko</t>
  </si>
  <si>
    <t xml:space="preserve">Ukupno</t>
  </si>
  <si>
    <t xml:space="preserve">Jedinica mjere:</t>
  </si>
  <si>
    <t xml:space="preserve">Količina</t>
  </si>
  <si>
    <t xml:space="preserve">Baza podataka - vrijednosti otkupa i prodaje (hilj. EUR), po proizvodu, kategoriji i godini</t>
  </si>
  <si>
    <t xml:space="preserve">Proizvod</t>
  </si>
  <si>
    <t xml:space="preserve">Kategorija</t>
  </si>
  <si>
    <t xml:space="preserve">Ključ (pomoćna kolona)</t>
  </si>
  <si>
    <t xml:space="preserve">Žito</t>
  </si>
  <si>
    <t xml:space="preserve">Otkup</t>
  </si>
  <si>
    <t xml:space="preserve">Industrijsko bilje</t>
  </si>
  <si>
    <t xml:space="preserve">Stočno – krmno bilje</t>
  </si>
  <si>
    <t xml:space="preserve">Sjeme</t>
  </si>
  <si>
    <t xml:space="preserve">Povrće 1)</t>
  </si>
  <si>
    <t xml:space="preserve">Voće</t>
  </si>
  <si>
    <t xml:space="preserve">Grožđe</t>
  </si>
  <si>
    <t xml:space="preserve">Prerađevine voća i grožđa</t>
  </si>
  <si>
    <t xml:space="preserve">Voćne i lozne sadnice</t>
  </si>
  <si>
    <t xml:space="preserve">Stoka</t>
  </si>
  <si>
    <t xml:space="preserve">Živina i jaja</t>
  </si>
  <si>
    <t xml:space="preserve">Mlijeko</t>
  </si>
  <si>
    <t xml:space="preserve">Mliječni proizvodi</t>
  </si>
  <si>
    <t xml:space="preserve">Koža, vuna i perje</t>
  </si>
  <si>
    <t xml:space="preserve">Med i vosak</t>
  </si>
  <si>
    <t xml:space="preserve">Drvo</t>
  </si>
  <si>
    <t xml:space="preserve">Ostali proizvodi poljoprivrede i šumarstva</t>
  </si>
  <si>
    <t xml:space="preserve">Baza podataka - količine otkupa i prodaje, po proizvodu, kategoriji i godini</t>
  </si>
  <si>
    <t xml:space="preserve">Jedinica mjere</t>
  </si>
  <si>
    <t xml:space="preserve">Duvan (suvi list)</t>
  </si>
  <si>
    <t xml:space="preserve">t</t>
  </si>
  <si>
    <t xml:space="preserve">Krompir merkantilni</t>
  </si>
  <si>
    <t xml:space="preserve">Breskve</t>
  </si>
  <si>
    <t xml:space="preserve">Vino</t>
  </si>
  <si>
    <t xml:space="preserve">hilj.lit</t>
  </si>
  <si>
    <t xml:space="preserve">Ostala junad za klanje</t>
  </si>
  <si>
    <t xml:space="preserve">Ostala telad za klanje</t>
  </si>
  <si>
    <t xml:space="preserve">Ostala jagnjad</t>
  </si>
  <si>
    <t xml:space="preserve">Jaja (konzumna)</t>
  </si>
  <si>
    <t xml:space="preserve">hilj.kom.</t>
  </si>
  <si>
    <t xml:space="preserve">hilj.litara</t>
  </si>
  <si>
    <t xml:space="preserve">Pastrmka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</si>
</sst>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sz val="9"/>
      <name val="Arial"/>
      <family val="2"/>
      <charset val="1"/>
    </font>
    <font>
      <sz val="9"/>
      <color theme="1"/>
      <name val="Calibri"/>
      <family val="2"/>
      <charset val="1"/>
    </font>
    <font>
      <b val="true"/>
      <sz val="9"/>
      <color rgb="FFFFFFFF"/>
      <name val="Arial"/>
      <family val="2"/>
      <charset val="1"/>
    </font>
    <font>
      <sz val="9"/>
      <color theme="1"/>
      <name val="Arial"/>
      <family val="2"/>
      <charset val="1"/>
    </font>
    <font>
      <b val="true"/>
      <sz val="18"/>
      <color rgb="FF000000"/>
      <name val="Arial"/>
      <family val="2"/>
    </font>
    <font>
      <sz val="9"/>
      <color rgb="FF000000"/>
      <name val="Arial"/>
      <family val="2"/>
    </font>
    <font>
      <b val="true"/>
      <sz val="10"/>
      <color rgb="FF000000"/>
      <name val="Calibri"/>
      <family val="2"/>
    </font>
    <font>
      <b val="true"/>
      <sz val="9"/>
      <color rgb="FF000000"/>
      <name val="Arial"/>
      <family val="2"/>
    </font>
    <font>
      <sz val="8"/>
      <color rgb="FFAAAAAA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10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2E7D32"/>
        <bgColor rgb="FF558B2F"/>
      </patternFill>
    </fill>
    <fill>
      <patternFill patternType="solid">
        <fgColor rgb="FFFFF9C4"/>
        <bgColor rgb="FFF1F8E9"/>
      </patternFill>
    </fill>
    <fill>
      <patternFill patternType="solid">
        <fgColor rgb="FF558B2F"/>
        <bgColor rgb="FF2E7D32"/>
      </patternFill>
    </fill>
    <fill>
      <patternFill patternType="solid">
        <fgColor rgb="FFF1F8E9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58B2F"/>
      <rgbColor rgb="FF800080"/>
      <rgbColor rgb="FF008080"/>
      <rgbColor rgb="FFBBBBBB"/>
      <rgbColor rgb="FF878787"/>
      <rgbColor rgb="FF9999FF"/>
      <rgbColor rgb="FF993366"/>
      <rgbColor rgb="FFFFF9C4"/>
      <rgbColor rgb="FFF1F8E9"/>
      <rgbColor rgb="FF660066"/>
      <rgbColor rgb="FFFF8080"/>
      <rgbColor rgb="FF1976D2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2E7D32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Arial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Arial"/>
              </a:rPr>
              <a:t>Kretanje kroz godine (izabrani proizvod i kategorija)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'Grafikon - vrijednosti'!$B$7</c:f>
              <c:strCache>
                <c:ptCount val="1"/>
                <c:pt idx="0">
                  <c:v>Vrijednost (hilj. EUR)</c:v>
                </c:pt>
              </c:strCache>
            </c:strRef>
          </c:tx>
          <c:spPr>
            <a:solidFill>
              <a:srgbClr val="2e7d32"/>
            </a:solidFill>
            <a:ln w="24840">
              <a:solidFill>
                <a:srgbClr val="2e7d32"/>
              </a:solidFill>
              <a:round/>
            </a:ln>
          </c:spPr>
          <c:marker>
            <c:symbol val="circle"/>
            <c:size val="6"/>
            <c:spPr>
              <a:solidFill>
                <a:srgbClr val="2e7d32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- vrijednosti'!$A$8:$A$28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'Grafikon - vrijednosti'!$B$8:$B$28</c:f>
              <c:numCache>
                <c:formatCode>#,##0</c:formatCode>
                <c:ptCount val="21"/>
                <c:pt idx="0">
                  <c:v>269</c:v>
                </c:pt>
                <c:pt idx="1">
                  <c:v>319</c:v>
                </c:pt>
                <c:pt idx="2">
                  <c:v>297</c:v>
                </c:pt>
                <c:pt idx="3">
                  <c:v>256</c:v>
                </c:pt>
                <c:pt idx="4">
                  <c:v>1223</c:v>
                </c:pt>
                <c:pt idx="5">
                  <c:v>1563</c:v>
                </c:pt>
                <c:pt idx="6">
                  <c:v>1493</c:v>
                </c:pt>
                <c:pt idx="7">
                  <c:v>1010</c:v>
                </c:pt>
                <c:pt idx="8">
                  <c:v>1615</c:v>
                </c:pt>
                <c:pt idx="9">
                  <c:v>1457</c:v>
                </c:pt>
                <c:pt idx="10">
                  <c:v>1344</c:v>
                </c:pt>
                <c:pt idx="11">
                  <c:v>1643</c:v>
                </c:pt>
                <c:pt idx="12">
                  <c:v>1759</c:v>
                </c:pt>
                <c:pt idx="13">
                  <c:v>1635</c:v>
                </c:pt>
                <c:pt idx="14">
                  <c:v>1719</c:v>
                </c:pt>
                <c:pt idx="15">
                  <c:v>1266</c:v>
                </c:pt>
                <c:pt idx="16">
                  <c:v>1787</c:v>
                </c:pt>
                <c:pt idx="17">
                  <c:v>2141</c:v>
                </c:pt>
                <c:pt idx="18">
                  <c:v>2960</c:v>
                </c:pt>
                <c:pt idx="19">
                  <c:v>3345</c:v>
                </c:pt>
                <c:pt idx="20">
                  <c:v>3225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61302075"/>
        <c:axId val="27970324"/>
      </c:lineChart>
      <c:catAx>
        <c:axId val="6130207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Godina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7970324"/>
        <c:crosses val="autoZero"/>
        <c:auto val="1"/>
        <c:lblAlgn val="ctr"/>
        <c:lblOffset val="100"/>
        <c:noMultiLvlLbl val="0"/>
      </c:catAx>
      <c:valAx>
        <c:axId val="2797032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en-U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1" lang="en-US" sz="900" spc="-1" strike="noStrike">
                    <a:solidFill>
                      <a:srgbClr val="000000"/>
                    </a:solidFill>
                    <a:latin typeface="Arial"/>
                  </a:rPr>
                  <a:t>hilj. EUR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130207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Arial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Arial"/>
              </a:rPr>
              <a:t>Kretanje kroz godine (izabrani proizvod i kategorija)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'Grafikon - količine'!$B$8</c:f>
              <c:strCache>
                <c:ptCount val="1"/>
                <c:pt idx="0">
                  <c:v>Količina</c:v>
                </c:pt>
              </c:strCache>
            </c:strRef>
          </c:tx>
          <c:spPr>
            <a:solidFill>
              <a:srgbClr val="1976d2"/>
            </a:solidFill>
            <a:ln w="24840">
              <a:solidFill>
                <a:srgbClr val="1976d2"/>
              </a:solidFill>
              <a:round/>
            </a:ln>
          </c:spPr>
          <c:marker>
            <c:symbol val="circle"/>
            <c:size val="6"/>
            <c:spPr>
              <a:solidFill>
                <a:srgbClr val="1976d2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- količine'!$A$9:$A$29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'Grafikon - količine'!$B$9:$B$29</c:f>
              <c:numCache>
                <c:formatCode>#,##0</c:formatCode>
                <c:ptCount val="21"/>
                <c:pt idx="0">
                  <c:v>15545</c:v>
                </c:pt>
                <c:pt idx="1">
                  <c:v>17543</c:v>
                </c:pt>
                <c:pt idx="2">
                  <c:v>14914</c:v>
                </c:pt>
                <c:pt idx="3">
                  <c:v>16483</c:v>
                </c:pt>
                <c:pt idx="4">
                  <c:v>4517</c:v>
                </c:pt>
                <c:pt idx="5">
                  <c:v>4355</c:v>
                </c:pt>
                <c:pt idx="6">
                  <c:v>11109</c:v>
                </c:pt>
                <c:pt idx="7">
                  <c:v>10191</c:v>
                </c:pt>
                <c:pt idx="8">
                  <c:v>13019</c:v>
                </c:pt>
                <c:pt idx="9">
                  <c:v>19324</c:v>
                </c:pt>
                <c:pt idx="10">
                  <c:v>21371</c:v>
                </c:pt>
                <c:pt idx="11">
                  <c:v>20962</c:v>
                </c:pt>
                <c:pt idx="12">
                  <c:v>21714</c:v>
                </c:pt>
                <c:pt idx="13">
                  <c:v>23537</c:v>
                </c:pt>
                <c:pt idx="14">
                  <c:v>22768</c:v>
                </c:pt>
                <c:pt idx="15">
                  <c:v>22522</c:v>
                </c:pt>
                <c:pt idx="16">
                  <c:v>20555</c:v>
                </c:pt>
                <c:pt idx="17">
                  <c:v>20661</c:v>
                </c:pt>
                <c:pt idx="18">
                  <c:v>24144</c:v>
                </c:pt>
                <c:pt idx="19">
                  <c:v>24407</c:v>
                </c:pt>
                <c:pt idx="20">
                  <c:v>23896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63303242"/>
        <c:axId val="45063385"/>
      </c:lineChart>
      <c:catAx>
        <c:axId val="6330324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en-US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1" lang="en-US" sz="900" spc="-1" strike="noStrike">
                    <a:solidFill>
                      <a:srgbClr val="000000"/>
                    </a:solidFill>
                    <a:latin typeface="Arial"/>
                  </a:rPr>
                  <a:t>Godina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5063385"/>
        <c:crosses val="autoZero"/>
        <c:auto val="1"/>
        <c:lblAlgn val="ctr"/>
        <c:lblOffset val="100"/>
        <c:noMultiLvlLbl val="0"/>
      </c:catAx>
      <c:valAx>
        <c:axId val="4506338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Količina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330324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</xdr:row>
      <xdr:rowOff>0</xdr:rowOff>
    </xdr:from>
    <xdr:to>
      <xdr:col>17</xdr:col>
      <xdr:colOff>268560</xdr:colOff>
      <xdr:row>22</xdr:row>
      <xdr:rowOff>56160</xdr:rowOff>
    </xdr:to>
    <xdr:graphicFrame>
      <xdr:nvGraphicFramePr>
        <xdr:cNvPr id="0" name="Chart 1"/>
        <xdr:cNvGraphicFramePr/>
      </xdr:nvGraphicFramePr>
      <xdr:xfrm>
        <a:off x="2678400" y="495360"/>
        <a:ext cx="8664480" cy="3980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</xdr:row>
      <xdr:rowOff>0</xdr:rowOff>
    </xdr:from>
    <xdr:to>
      <xdr:col>17</xdr:col>
      <xdr:colOff>268920</xdr:colOff>
      <xdr:row>22</xdr:row>
      <xdr:rowOff>149400</xdr:rowOff>
    </xdr:to>
    <xdr:graphicFrame>
      <xdr:nvGraphicFramePr>
        <xdr:cNvPr id="1" name="Chart 1"/>
        <xdr:cNvGraphicFramePr/>
      </xdr:nvGraphicFramePr>
      <xdr:xfrm>
        <a:off x="2819520" y="495360"/>
        <a:ext cx="8664840" cy="395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:xr="http://schemas.microsoft.com/office/spreadsheetml/2014/revision"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4"/>
    <col collapsed="false" customWidth="true" hidden="false" outlineLevel="0" max="5" min="4" style="0" width="12"/>
    <col collapsed="false" customWidth="true" hidden="false" outlineLevel="0" max="7" min="6" style="0" width="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</v>
      </c>
      <c r="B3" s="3" t="s">
        <v>2</v>
      </c>
      <c r="C3" s="3"/>
    </row>
    <row r="4" customFormat="false" ht="15" hidden="false" customHeight="false" outlineLevel="0" collapsed="false">
      <c r="A4" s="2" t="s">
        <v>3</v>
      </c>
      <c r="B4" s="3" t="s">
        <v>4</v>
      </c>
      <c r="C4" s="3"/>
    </row>
    <row r="5" customFormat="false" ht="15" hidden="false" customHeight="false" outlineLevel="0" collapsed="false">
      <c r="A5" s="4" t="s">
        <v>5</v>
      </c>
      <c r="B5" s="4" t="str">
        <f aca="false">B3&amp;"|"&amp;B4</f>
        <v>Riba|Prodaja</v>
      </c>
      <c r="C5" s="5"/>
    </row>
    <row r="7" customFormat="false" ht="24" hidden="false" customHeight="true" outlineLevel="0" collapsed="false">
      <c r="A7" s="6" t="s">
        <v>6</v>
      </c>
      <c r="B7" s="6" t="s">
        <v>7</v>
      </c>
    </row>
    <row r="8" customFormat="false" ht="15" hidden="false" customHeight="false" outlineLevel="0" collapsed="false">
      <c r="A8" s="7" t="n">
        <v>2005</v>
      </c>
      <c r="B8" s="8" t="n">
        <f aca="false">INDEX('Baza - vrijednosti (EUR)'!$D$4:$D$57,MATCH($B$5,'Baza - vrijednosti (EUR)'!$C$4:$C$57,0))</f>
        <v>269</v>
      </c>
    </row>
    <row r="9" customFormat="false" ht="15" hidden="false" customHeight="false" outlineLevel="0" collapsed="false">
      <c r="A9" s="7" t="n">
        <v>2006</v>
      </c>
      <c r="B9" s="8" t="n">
        <f aca="false">INDEX('Baza - vrijednosti (EUR)'!$E$4:$E$57,MATCH($B$5,'Baza - vrijednosti (EUR)'!$C$4:$C$57,0))</f>
        <v>319</v>
      </c>
    </row>
    <row r="10" customFormat="false" ht="15" hidden="false" customHeight="false" outlineLevel="0" collapsed="false">
      <c r="A10" s="7" t="n">
        <v>2007</v>
      </c>
      <c r="B10" s="8" t="n">
        <f aca="false">INDEX('Baza - vrijednosti (EUR)'!$F$4:$F$57,MATCH($B$5,'Baza - vrijednosti (EUR)'!$C$4:$C$57,0))</f>
        <v>297</v>
      </c>
    </row>
    <row r="11" customFormat="false" ht="15" hidden="false" customHeight="false" outlineLevel="0" collapsed="false">
      <c r="A11" s="7" t="n">
        <v>2008</v>
      </c>
      <c r="B11" s="8" t="n">
        <f aca="false">INDEX('Baza - vrijednosti (EUR)'!$G$4:$G$57,MATCH($B$5,'Baza - vrijednosti (EUR)'!$C$4:$C$57,0))</f>
        <v>256</v>
      </c>
    </row>
    <row r="12" customFormat="false" ht="15" hidden="false" customHeight="false" outlineLevel="0" collapsed="false">
      <c r="A12" s="7" t="n">
        <v>2009</v>
      </c>
      <c r="B12" s="8" t="n">
        <f aca="false">INDEX('Baza - vrijednosti (EUR)'!$H$4:$H$57,MATCH($B$5,'Baza - vrijednosti (EUR)'!$C$4:$C$57,0))</f>
        <v>1223</v>
      </c>
    </row>
    <row r="13" customFormat="false" ht="15" hidden="false" customHeight="false" outlineLevel="0" collapsed="false">
      <c r="A13" s="7" t="n">
        <v>2010</v>
      </c>
      <c r="B13" s="8" t="n">
        <f aca="false">INDEX('Baza - vrijednosti (EUR)'!$I$4:$I$57,MATCH($B$5,'Baza - vrijednosti (EUR)'!$C$4:$C$57,0))</f>
        <v>1563</v>
      </c>
    </row>
    <row r="14" customFormat="false" ht="15" hidden="false" customHeight="false" outlineLevel="0" collapsed="false">
      <c r="A14" s="7" t="n">
        <v>2011</v>
      </c>
      <c r="B14" s="8" t="n">
        <f aca="false">INDEX('Baza - vrijednosti (EUR)'!$J$4:$J$57,MATCH($B$5,'Baza - vrijednosti (EUR)'!$C$4:$C$57,0))</f>
        <v>1493</v>
      </c>
    </row>
    <row r="15" customFormat="false" ht="15" hidden="false" customHeight="false" outlineLevel="0" collapsed="false">
      <c r="A15" s="7" t="n">
        <v>2012</v>
      </c>
      <c r="B15" s="8" t="n">
        <f aca="false">INDEX('Baza - vrijednosti (EUR)'!$K$4:$K$57,MATCH($B$5,'Baza - vrijednosti (EUR)'!$C$4:$C$57,0))</f>
        <v>1010</v>
      </c>
    </row>
    <row r="16" customFormat="false" ht="15" hidden="false" customHeight="false" outlineLevel="0" collapsed="false">
      <c r="A16" s="7" t="n">
        <v>2013</v>
      </c>
      <c r="B16" s="8" t="n">
        <f aca="false">INDEX('Baza - vrijednosti (EUR)'!$L$4:$L$57,MATCH($B$5,'Baza - vrijednosti (EUR)'!$C$4:$C$57,0))</f>
        <v>1615</v>
      </c>
    </row>
    <row r="17" customFormat="false" ht="15" hidden="false" customHeight="false" outlineLevel="0" collapsed="false">
      <c r="A17" s="7" t="n">
        <v>2014</v>
      </c>
      <c r="B17" s="8" t="n">
        <f aca="false">INDEX('Baza - vrijednosti (EUR)'!$M$4:$M$57,MATCH($B$5,'Baza - vrijednosti (EUR)'!$C$4:$C$57,0))</f>
        <v>1457</v>
      </c>
    </row>
    <row r="18" customFormat="false" ht="15" hidden="false" customHeight="false" outlineLevel="0" collapsed="false">
      <c r="A18" s="7" t="n">
        <v>2015</v>
      </c>
      <c r="B18" s="8" t="n">
        <f aca="false">INDEX('Baza - vrijednosti (EUR)'!$N$4:$N$57,MATCH($B$5,'Baza - vrijednosti (EUR)'!$C$4:$C$57,0))</f>
        <v>1344</v>
      </c>
    </row>
    <row r="19" customFormat="false" ht="15" hidden="false" customHeight="false" outlineLevel="0" collapsed="false">
      <c r="A19" s="7" t="n">
        <v>2016</v>
      </c>
      <c r="B19" s="8" t="n">
        <f aca="false">INDEX('Baza - vrijednosti (EUR)'!$O$4:$O$57,MATCH($B$5,'Baza - vrijednosti (EUR)'!$C$4:$C$57,0))</f>
        <v>1643</v>
      </c>
    </row>
    <row r="20" customFormat="false" ht="15" hidden="false" customHeight="false" outlineLevel="0" collapsed="false">
      <c r="A20" s="7" t="n">
        <v>2017</v>
      </c>
      <c r="B20" s="8" t="n">
        <f aca="false">INDEX('Baza - vrijednosti (EUR)'!$P$4:$P$57,MATCH($B$5,'Baza - vrijednosti (EUR)'!$C$4:$C$57,0))</f>
        <v>1759</v>
      </c>
    </row>
    <row r="21" customFormat="false" ht="15" hidden="false" customHeight="false" outlineLevel="0" collapsed="false">
      <c r="A21" s="7" t="n">
        <v>2018</v>
      </c>
      <c r="B21" s="8" t="n">
        <f aca="false">INDEX('Baza - vrijednosti (EUR)'!$Q$4:$Q$57,MATCH($B$5,'Baza - vrijednosti (EUR)'!$C$4:$C$57,0))</f>
        <v>1635</v>
      </c>
    </row>
    <row r="22" customFormat="false" ht="15" hidden="false" customHeight="false" outlineLevel="0" collapsed="false">
      <c r="A22" s="7" t="n">
        <v>2019</v>
      </c>
      <c r="B22" s="8" t="n">
        <f aca="false">INDEX('Baza - vrijednosti (EUR)'!$R$4:$R$57,MATCH($B$5,'Baza - vrijednosti (EUR)'!$C$4:$C$57,0))</f>
        <v>1719</v>
      </c>
    </row>
    <row r="23" customFormat="false" ht="15" hidden="false" customHeight="false" outlineLevel="0" collapsed="false">
      <c r="A23" s="7" t="n">
        <v>2020</v>
      </c>
      <c r="B23" s="8" t="n">
        <f aca="false">INDEX('Baza - vrijednosti (EUR)'!$S$4:$S$57,MATCH($B$5,'Baza - vrijednosti (EUR)'!$C$4:$C$57,0))</f>
        <v>1266</v>
      </c>
    </row>
    <row r="24" customFormat="false" ht="15" hidden="false" customHeight="false" outlineLevel="0" collapsed="false">
      <c r="A24" s="7" t="n">
        <v>2021</v>
      </c>
      <c r="B24" s="8" t="n">
        <f aca="false">INDEX('Baza - vrijednosti (EUR)'!$T$4:$T$57,MATCH($B$5,'Baza - vrijednosti (EUR)'!$C$4:$C$57,0))</f>
        <v>1787</v>
      </c>
    </row>
    <row r="25" customFormat="false" ht="15" hidden="false" customHeight="false" outlineLevel="0" collapsed="false">
      <c r="A25" s="7" t="n">
        <v>2022</v>
      </c>
      <c r="B25" s="8" t="n">
        <f aca="false">INDEX('Baza - vrijednosti (EUR)'!$U$4:$U$57,MATCH($B$5,'Baza - vrijednosti (EUR)'!$C$4:$C$57,0))</f>
        <v>2141</v>
      </c>
    </row>
    <row r="26" customFormat="false" ht="15" hidden="false" customHeight="false" outlineLevel="0" collapsed="false">
      <c r="A26" s="7" t="n">
        <v>2023</v>
      </c>
      <c r="B26" s="8" t="n">
        <f aca="false">INDEX('Baza - vrijednosti (EUR)'!$V$4:$V$57,MATCH($B$5,'Baza - vrijednosti (EUR)'!$C$4:$C$57,0))</f>
        <v>2960</v>
      </c>
    </row>
    <row r="27" customFormat="false" ht="15" hidden="false" customHeight="false" outlineLevel="0" collapsed="false">
      <c r="A27" s="7" t="n">
        <v>2024</v>
      </c>
      <c r="B27" s="8" t="n">
        <f aca="false">INDEX('Baza - vrijednosti (EUR)'!$W$4:$W$57,MATCH($B$5,'Baza - vrijednosti (EUR)'!$C$4:$C$57,0))</f>
        <v>3345</v>
      </c>
    </row>
    <row r="28" customFormat="false" ht="15" hidden="false" customHeight="false" outlineLevel="0" collapsed="false">
      <c r="A28" s="7" t="n">
        <v>2025</v>
      </c>
      <c r="B28" s="8" t="n">
        <f aca="false">INDEX('Baza - vrijednosti (EUR)'!$X$4:$X$57,MATCH($B$5,'Baza - vrijednosti (EUR)'!$C$4:$C$57,0))</f>
        <v>3225</v>
      </c>
    </row>
  </sheetData>
  <mergeCells count="3">
    <mergeCell ref="A1:F1"/>
    <mergeCell ref="B3:C3"/>
    <mergeCell ref="B4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100-000000000000}">
          <x14:formula1>
            <xm:f>'Baza - vrijednosti (EUR)'!$A$4:$A$57</xm:f>
          </x14:formula1>
          <x14:formula2>
            <xm:f>0</xm:f>
          </x14:formula2>
          <xm:sqref>B3</xm:sqref>
        </x14:dataValidation>
        <x14:dataValidation type="list" xr:uid="{00000000-0002-0000-0100-000001000000}">
          <x14:formula1>
            <xm:f>Liste!$A$1:$A$3</xm:f>
          </x14:formula1>
          <x14:formula2>
            <xm:f>0</xm:f>
          </x14:formula2>
          <xm:sqref>B4</xm:sqref>
        </x14:dataValidation>
      </x14:dataValidations>
    </ext>
  </extLst>
</worksheet>
</file>

<file path=xl/worksheets/sheet2.xml><?xml version="1.0" encoding="utf-8"?>
<worksheet xmlns:xr="http://schemas.microsoft.com/office/spreadsheetml/2014/revision"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4"/>
    <col collapsed="false" customWidth="true" hidden="false" outlineLevel="0" max="5" min="4" style="0" width="12"/>
    <col collapsed="false" customWidth="true" hidden="false" outlineLevel="0" max="7" min="6" style="0" width="4"/>
  </cols>
  <sheetData>
    <row r="1" customFormat="false" ht="24" hidden="false" customHeight="true" outlineLevel="0" collapsed="false">
      <c r="A1" s="1" t="s">
        <v>8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</v>
      </c>
      <c r="B3" s="3" t="s">
        <v>9</v>
      </c>
      <c r="C3" s="3"/>
    </row>
    <row r="4" customFormat="false" ht="15" hidden="false" customHeight="false" outlineLevel="0" collapsed="false">
      <c r="A4" s="2" t="s">
        <v>3</v>
      </c>
      <c r="B4" s="3" t="s">
        <v>10</v>
      </c>
      <c r="C4" s="3"/>
    </row>
    <row r="5" customFormat="false" ht="15" hidden="false" customHeight="false" outlineLevel="0" collapsed="false">
      <c r="A5" s="9" t="s">
        <v>5</v>
      </c>
      <c r="B5" s="9" t="str">
        <f aca="false">B3&amp;"|"&amp;B4</f>
        <v>Svježe mlijeko|Ukupno</v>
      </c>
    </row>
    <row r="6" customFormat="false" ht="15" hidden="false" customHeight="false" outlineLevel="0" collapsed="false">
      <c r="A6" s="2" t="s">
        <v>11</v>
      </c>
      <c r="B6" s="10" t="str">
        <f aca="false">INDEX('Baza - količine'!$B$4:$B$36,MATCH($B$3,'Baza - količine'!$A$4:$A$36,0))</f>
        <v>hilj.litara</v>
      </c>
    </row>
    <row r="8" customFormat="false" ht="15" hidden="false" customHeight="false" outlineLevel="0" collapsed="false">
      <c r="A8" s="11" t="s">
        <v>6</v>
      </c>
      <c r="B8" s="11" t="s">
        <v>12</v>
      </c>
    </row>
    <row r="9" customFormat="false" ht="15" hidden="false" customHeight="false" outlineLevel="0" collapsed="false">
      <c r="A9" s="12" t="n">
        <v>2005</v>
      </c>
      <c r="B9" s="13" t="n">
        <f aca="false">INDEX('Baza - količine'!$E$4:$E$36,MATCH($B$5,'Baza - količine'!$D$4:$D$36,0))</f>
        <v>15545</v>
      </c>
    </row>
    <row r="10" customFormat="false" ht="15" hidden="false" customHeight="false" outlineLevel="0" collapsed="false">
      <c r="A10" s="12" t="n">
        <v>2006</v>
      </c>
      <c r="B10" s="13" t="n">
        <f aca="false">INDEX('Baza - količine'!$F$4:$F$36,MATCH($B$5,'Baza - količine'!$D$4:$D$36,0))</f>
        <v>17543</v>
      </c>
    </row>
    <row r="11" customFormat="false" ht="15" hidden="false" customHeight="false" outlineLevel="0" collapsed="false">
      <c r="A11" s="12" t="n">
        <v>2007</v>
      </c>
      <c r="B11" s="13" t="n">
        <f aca="false">INDEX('Baza - količine'!$G$4:$G$36,MATCH($B$5,'Baza - količine'!$D$4:$D$36,0))</f>
        <v>14914</v>
      </c>
    </row>
    <row r="12" customFormat="false" ht="15" hidden="false" customHeight="false" outlineLevel="0" collapsed="false">
      <c r="A12" s="12" t="n">
        <v>2008</v>
      </c>
      <c r="B12" s="13" t="n">
        <f aca="false">INDEX('Baza - količine'!$H$4:$H$36,MATCH($B$5,'Baza - količine'!$D$4:$D$36,0))</f>
        <v>16483</v>
      </c>
    </row>
    <row r="13" customFormat="false" ht="15" hidden="false" customHeight="false" outlineLevel="0" collapsed="false">
      <c r="A13" s="12" t="n">
        <v>2009</v>
      </c>
      <c r="B13" s="13" t="n">
        <f aca="false">INDEX('Baza - količine'!$I$4:$I$36,MATCH($B$5,'Baza - količine'!$D$4:$D$36,0))</f>
        <v>4517</v>
      </c>
    </row>
    <row r="14" customFormat="false" ht="15" hidden="false" customHeight="false" outlineLevel="0" collapsed="false">
      <c r="A14" s="12" t="n">
        <v>2010</v>
      </c>
      <c r="B14" s="13" t="n">
        <f aca="false">INDEX('Baza - količine'!$J$4:$J$36,MATCH($B$5,'Baza - količine'!$D$4:$D$36,0))</f>
        <v>4355</v>
      </c>
    </row>
    <row r="15" customFormat="false" ht="15" hidden="false" customHeight="false" outlineLevel="0" collapsed="false">
      <c r="A15" s="12" t="n">
        <v>2011</v>
      </c>
      <c r="B15" s="13" t="n">
        <f aca="false">INDEX('Baza - količine'!$K$4:$K$36,MATCH($B$5,'Baza - količine'!$D$4:$D$36,0))</f>
        <v>11109</v>
      </c>
    </row>
    <row r="16" customFormat="false" ht="15" hidden="false" customHeight="false" outlineLevel="0" collapsed="false">
      <c r="A16" s="12" t="n">
        <v>2012</v>
      </c>
      <c r="B16" s="13" t="n">
        <f aca="false">INDEX('Baza - količine'!$L$4:$L$36,MATCH($B$5,'Baza - količine'!$D$4:$D$36,0))</f>
        <v>10191</v>
      </c>
    </row>
    <row r="17" customFormat="false" ht="15" hidden="false" customHeight="false" outlineLevel="0" collapsed="false">
      <c r="A17" s="12" t="n">
        <v>2013</v>
      </c>
      <c r="B17" s="13" t="n">
        <f aca="false">INDEX('Baza - količine'!$M$4:$M$36,MATCH($B$5,'Baza - količine'!$D$4:$D$36,0))</f>
        <v>13019</v>
      </c>
    </row>
    <row r="18" customFormat="false" ht="15" hidden="false" customHeight="false" outlineLevel="0" collapsed="false">
      <c r="A18" s="12" t="n">
        <v>2014</v>
      </c>
      <c r="B18" s="13" t="n">
        <f aca="false">INDEX('Baza - količine'!$N$4:$N$36,MATCH($B$5,'Baza - količine'!$D$4:$D$36,0))</f>
        <v>19324</v>
      </c>
    </row>
    <row r="19" customFormat="false" ht="15" hidden="false" customHeight="false" outlineLevel="0" collapsed="false">
      <c r="A19" s="12" t="n">
        <v>2015</v>
      </c>
      <c r="B19" s="13" t="n">
        <f aca="false">INDEX('Baza - količine'!$O$4:$O$36,MATCH($B$5,'Baza - količine'!$D$4:$D$36,0))</f>
        <v>21371</v>
      </c>
    </row>
    <row r="20" customFormat="false" ht="15" hidden="false" customHeight="false" outlineLevel="0" collapsed="false">
      <c r="A20" s="12" t="n">
        <v>2016</v>
      </c>
      <c r="B20" s="13" t="n">
        <f aca="false">INDEX('Baza - količine'!$P$4:$P$36,MATCH($B$5,'Baza - količine'!$D$4:$D$36,0))</f>
        <v>20962</v>
      </c>
    </row>
    <row r="21" customFormat="false" ht="15" hidden="false" customHeight="false" outlineLevel="0" collapsed="false">
      <c r="A21" s="12" t="n">
        <v>2017</v>
      </c>
      <c r="B21" s="13" t="n">
        <f aca="false">INDEX('Baza - količine'!$Q$4:$Q$36,MATCH($B$5,'Baza - količine'!$D$4:$D$36,0))</f>
        <v>21714</v>
      </c>
    </row>
    <row r="22" customFormat="false" ht="15" hidden="false" customHeight="false" outlineLevel="0" collapsed="false">
      <c r="A22" s="12" t="n">
        <v>2018</v>
      </c>
      <c r="B22" s="13" t="n">
        <f aca="false">INDEX('Baza - količine'!$R$4:$R$36,MATCH($B$5,'Baza - količine'!$D$4:$D$36,0))</f>
        <v>23537</v>
      </c>
    </row>
    <row r="23" customFormat="false" ht="15" hidden="false" customHeight="false" outlineLevel="0" collapsed="false">
      <c r="A23" s="12" t="n">
        <v>2019</v>
      </c>
      <c r="B23" s="13" t="n">
        <f aca="false">INDEX('Baza - količine'!$S$4:$S$36,MATCH($B$5,'Baza - količine'!$D$4:$D$36,0))</f>
        <v>22768</v>
      </c>
    </row>
    <row r="24" customFormat="false" ht="15" hidden="false" customHeight="false" outlineLevel="0" collapsed="false">
      <c r="A24" s="12" t="n">
        <v>2020</v>
      </c>
      <c r="B24" s="13" t="n">
        <f aca="false">INDEX('Baza - količine'!$T$4:$T$36,MATCH($B$5,'Baza - količine'!$D$4:$D$36,0))</f>
        <v>22522</v>
      </c>
    </row>
    <row r="25" customFormat="false" ht="15" hidden="false" customHeight="false" outlineLevel="0" collapsed="false">
      <c r="A25" s="12" t="n">
        <v>2021</v>
      </c>
      <c r="B25" s="13" t="n">
        <f aca="false">INDEX('Baza - količine'!$U$4:$U$36,MATCH($B$5,'Baza - količine'!$D$4:$D$36,0))</f>
        <v>20555</v>
      </c>
    </row>
    <row r="26" customFormat="false" ht="15" hidden="false" customHeight="false" outlineLevel="0" collapsed="false">
      <c r="A26" s="12" t="n">
        <v>2022</v>
      </c>
      <c r="B26" s="13" t="n">
        <f aca="false">INDEX('Baza - količine'!$V$4:$V$36,MATCH($B$5,'Baza - količine'!$D$4:$D$36,0))</f>
        <v>20661</v>
      </c>
    </row>
    <row r="27" customFormat="false" ht="15" hidden="false" customHeight="false" outlineLevel="0" collapsed="false">
      <c r="A27" s="12" t="n">
        <v>2023</v>
      </c>
      <c r="B27" s="13" t="n">
        <f aca="false">INDEX('Baza - količine'!$W$4:$W$36,MATCH($B$5,'Baza - količine'!$D$4:$D$36,0))</f>
        <v>24144</v>
      </c>
    </row>
    <row r="28" customFormat="false" ht="15" hidden="false" customHeight="false" outlineLevel="0" collapsed="false">
      <c r="A28" s="12" t="n">
        <v>2024</v>
      </c>
      <c r="B28" s="13" t="n">
        <f aca="false">INDEX('Baza - količine'!$X$4:$X$36,MATCH($B$5,'Baza - količine'!$D$4:$D$36,0))</f>
        <v>24407</v>
      </c>
    </row>
    <row r="29" customFormat="false" ht="15" hidden="false" customHeight="false" outlineLevel="0" collapsed="false">
      <c r="A29" s="12" t="n">
        <v>2025</v>
      </c>
      <c r="B29" s="13" t="n">
        <f aca="false">INDEX('Baza - količine'!$Y$4:$Y$36,MATCH($B$5,'Baza - količine'!$D$4:$D$36,0))</f>
        <v>23896</v>
      </c>
    </row>
  </sheetData>
  <mergeCells count="3">
    <mergeCell ref="A1:F1"/>
    <mergeCell ref="B3:C3"/>
    <mergeCell ref="B4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200-000000000000}">
          <x14:formula1>
            <xm:f>'Baza - količine'!$A$4:$A$36</xm:f>
          </x14:formula1>
          <x14:formula2>
            <xm:f>0</xm:f>
          </x14:formula2>
          <xm:sqref>B3</xm:sqref>
        </x14:dataValidation>
        <x14:dataValidation type="list" xr:uid="{00000000-0002-0000-0200-000001000000}">
          <x14:formula1>
            <xm:f>Liste!$A$1:$A$3</xm:f>
          </x14:formula1>
          <x14:formula2>
            <xm:f>0</xm:f>
          </x14:formula2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8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16" activePane="bottomRight" state="frozen"/>
      <selection pane="topLeft" activeCell="A1" activeCellId="0" sqref="A1"/>
      <selection pane="topRight" activeCell="D1" activeCellId="0" sqref="D1"/>
      <selection pane="bottomLeft" activeCell="A16" activeCellId="0" sqref="A16"/>
      <selection pane="bottomRight" activeCell="X32" activeCellId="0" sqref="X32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30"/>
    <col collapsed="false" customWidth="true" hidden="false" outlineLevel="0" max="24" min="4" style="0" width="9"/>
  </cols>
  <sheetData>
    <row r="1" customFormat="false" ht="24" hidden="false" customHeight="true" outlineLevel="0" collapsed="false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customFormat="false" ht="15" hidden="false" customHeight="false" outlineLevel="0" collapsed="false">
      <c r="A3" s="14" t="s">
        <v>14</v>
      </c>
      <c r="B3" s="14" t="s">
        <v>15</v>
      </c>
      <c r="C3" s="14" t="s">
        <v>16</v>
      </c>
      <c r="D3" s="14" t="n">
        <v>2005</v>
      </c>
      <c r="E3" s="14" t="n">
        <v>2006</v>
      </c>
      <c r="F3" s="14" t="n">
        <v>2007</v>
      </c>
      <c r="G3" s="14" t="n">
        <v>2008</v>
      </c>
      <c r="H3" s="14" t="n">
        <v>2009</v>
      </c>
      <c r="I3" s="14" t="n">
        <v>2010</v>
      </c>
      <c r="J3" s="14" t="n">
        <v>2011</v>
      </c>
      <c r="K3" s="14" t="n">
        <v>2012</v>
      </c>
      <c r="L3" s="14" t="n">
        <v>2013</v>
      </c>
      <c r="M3" s="14" t="n">
        <v>2014</v>
      </c>
      <c r="N3" s="14" t="n">
        <v>2015</v>
      </c>
      <c r="O3" s="14" t="n">
        <v>2016</v>
      </c>
      <c r="P3" s="14" t="n">
        <v>2017</v>
      </c>
      <c r="Q3" s="14" t="n">
        <v>2018</v>
      </c>
      <c r="R3" s="14" t="n">
        <v>2019</v>
      </c>
      <c r="S3" s="14" t="n">
        <v>2020</v>
      </c>
      <c r="T3" s="14" t="n">
        <v>2021</v>
      </c>
      <c r="U3" s="14" t="n">
        <v>2022</v>
      </c>
      <c r="V3" s="14" t="n">
        <v>2023</v>
      </c>
      <c r="W3" s="14" t="n">
        <v>2024</v>
      </c>
      <c r="X3" s="14" t="n">
        <v>2025</v>
      </c>
    </row>
    <row r="4" customFormat="false" ht="15" hidden="false" customHeight="false" outlineLevel="0" collapsed="false">
      <c r="A4" s="15" t="s">
        <v>17</v>
      </c>
      <c r="B4" s="15" t="s">
        <v>10</v>
      </c>
      <c r="C4" s="15" t="str">
        <f aca="false">A4&amp;"|"&amp;B4</f>
        <v>Žito|Ukupno</v>
      </c>
      <c r="D4" s="16" t="n">
        <v>2</v>
      </c>
      <c r="E4" s="16" t="n">
        <v>11</v>
      </c>
      <c r="F4" s="16" t="n">
        <v>0</v>
      </c>
      <c r="G4" s="16" t="n">
        <v>1</v>
      </c>
      <c r="H4" s="16" t="n">
        <v>50</v>
      </c>
      <c r="I4" s="16" t="n">
        <v>123</v>
      </c>
      <c r="J4" s="16" t="n">
        <v>35</v>
      </c>
      <c r="K4" s="16" t="n">
        <v>216</v>
      </c>
      <c r="L4" s="16" t="n">
        <v>134</v>
      </c>
      <c r="M4" s="16" t="n">
        <v>110</v>
      </c>
      <c r="N4" s="16" t="n">
        <v>119</v>
      </c>
      <c r="O4" s="16" t="n">
        <v>151</v>
      </c>
      <c r="P4" s="16" t="n">
        <v>154</v>
      </c>
      <c r="Q4" s="16" t="n">
        <v>121</v>
      </c>
      <c r="R4" s="16" t="n">
        <v>123</v>
      </c>
      <c r="S4" s="16" t="n">
        <v>42</v>
      </c>
      <c r="T4" s="16" t="n">
        <v>1</v>
      </c>
      <c r="U4" s="16" t="n">
        <v>12</v>
      </c>
      <c r="V4" s="16" t="n">
        <v>26</v>
      </c>
      <c r="W4" s="16" t="n">
        <v>5</v>
      </c>
      <c r="X4" s="16" t="n">
        <v>33</v>
      </c>
    </row>
    <row r="5" customFormat="false" ht="15" hidden="false" customHeight="false" outlineLevel="0" collapsed="false">
      <c r="A5" s="15" t="s">
        <v>17</v>
      </c>
      <c r="B5" s="15" t="s">
        <v>18</v>
      </c>
      <c r="C5" s="15" t="str">
        <f aca="false">A5&amp;"|"&amp;B5</f>
        <v>Žito|Otkup</v>
      </c>
      <c r="D5" s="16" t="n">
        <v>0</v>
      </c>
      <c r="E5" s="16" t="n">
        <v>10</v>
      </c>
      <c r="F5" s="16" t="n">
        <v>0</v>
      </c>
      <c r="G5" s="16" t="n">
        <v>0</v>
      </c>
      <c r="H5" s="16" t="n">
        <v>0</v>
      </c>
      <c r="I5" s="16" t="n">
        <v>115</v>
      </c>
      <c r="J5" s="16" t="n">
        <v>0</v>
      </c>
      <c r="K5" s="16" t="n">
        <v>86</v>
      </c>
      <c r="L5" s="16" t="n">
        <v>72</v>
      </c>
      <c r="M5" s="16" t="n">
        <v>58</v>
      </c>
      <c r="N5" s="16" t="n">
        <v>55</v>
      </c>
      <c r="O5" s="16" t="n">
        <v>67</v>
      </c>
      <c r="P5" s="16" t="n">
        <v>69</v>
      </c>
      <c r="Q5" s="16" t="n">
        <v>53</v>
      </c>
      <c r="R5" s="16" t="n">
        <v>54</v>
      </c>
      <c r="S5" s="16" t="n">
        <v>19</v>
      </c>
      <c r="T5" s="16" t="n">
        <v>1</v>
      </c>
      <c r="U5" s="16" t="n">
        <v>0</v>
      </c>
      <c r="V5" s="16" t="n">
        <v>7</v>
      </c>
      <c r="W5" s="16" t="n">
        <v>2</v>
      </c>
      <c r="X5" s="16" t="n">
        <v>14</v>
      </c>
    </row>
    <row r="6" customFormat="false" ht="15" hidden="false" customHeight="false" outlineLevel="0" collapsed="false">
      <c r="A6" s="15" t="s">
        <v>17</v>
      </c>
      <c r="B6" s="15" t="s">
        <v>4</v>
      </c>
      <c r="C6" s="15" t="str">
        <f aca="false">A6&amp;"|"&amp;B6</f>
        <v>Žito|Prodaja</v>
      </c>
      <c r="D6" s="16" t="n">
        <v>2</v>
      </c>
      <c r="E6" s="16" t="n">
        <v>1</v>
      </c>
      <c r="F6" s="16" t="n">
        <v>0</v>
      </c>
      <c r="G6" s="16" t="n">
        <v>1</v>
      </c>
      <c r="H6" s="16" t="n">
        <v>50</v>
      </c>
      <c r="I6" s="16" t="n">
        <v>8</v>
      </c>
      <c r="J6" s="16" t="n">
        <v>35</v>
      </c>
      <c r="K6" s="16" t="n">
        <v>130</v>
      </c>
      <c r="L6" s="16" t="n">
        <v>62</v>
      </c>
      <c r="M6" s="16" t="n">
        <v>52</v>
      </c>
      <c r="N6" s="16" t="n">
        <v>64</v>
      </c>
      <c r="O6" s="16" t="n">
        <v>84</v>
      </c>
      <c r="P6" s="16" t="n">
        <v>85</v>
      </c>
      <c r="Q6" s="16" t="n">
        <v>68</v>
      </c>
      <c r="R6" s="16" t="n">
        <v>69</v>
      </c>
      <c r="S6" s="16" t="n">
        <v>23</v>
      </c>
      <c r="T6" s="16" t="n">
        <v>0</v>
      </c>
      <c r="U6" s="16" t="n">
        <v>12</v>
      </c>
      <c r="V6" s="16" t="n">
        <v>19</v>
      </c>
      <c r="W6" s="16" t="n">
        <v>3</v>
      </c>
      <c r="X6" s="16" t="n">
        <v>19</v>
      </c>
    </row>
    <row r="7" customFormat="false" ht="15" hidden="false" customHeight="false" outlineLevel="0" collapsed="false">
      <c r="A7" s="17" t="s">
        <v>19</v>
      </c>
      <c r="B7" s="17" t="s">
        <v>10</v>
      </c>
      <c r="C7" s="17" t="str">
        <f aca="false">A7&amp;"|"&amp;B7</f>
        <v>Industrijsko bilje|Ukupno</v>
      </c>
      <c r="D7" s="18" t="n">
        <v>1031</v>
      </c>
      <c r="E7" s="18" t="n">
        <v>0</v>
      </c>
      <c r="F7" s="18" t="n">
        <v>813</v>
      </c>
      <c r="G7" s="18" t="n">
        <v>0</v>
      </c>
      <c r="H7" s="18" t="n">
        <v>301</v>
      </c>
      <c r="I7" s="18" t="n">
        <v>238</v>
      </c>
      <c r="J7" s="18" t="n">
        <v>329</v>
      </c>
      <c r="K7" s="18" t="n">
        <v>145</v>
      </c>
      <c r="L7" s="18" t="n">
        <v>124</v>
      </c>
      <c r="M7" s="18" t="n">
        <v>356</v>
      </c>
      <c r="N7" s="18" t="n">
        <v>276</v>
      </c>
      <c r="O7" s="18" t="n">
        <v>681</v>
      </c>
      <c r="P7" s="18" t="n">
        <v>556</v>
      </c>
      <c r="Q7" s="18" t="n">
        <v>944</v>
      </c>
      <c r="R7" s="18" t="n">
        <v>803</v>
      </c>
      <c r="S7" s="18" t="n">
        <v>1258</v>
      </c>
      <c r="T7" s="18" t="n">
        <v>675</v>
      </c>
      <c r="U7" s="18" t="n">
        <v>471</v>
      </c>
      <c r="V7" s="18" t="n">
        <v>295</v>
      </c>
      <c r="W7" s="18" t="n">
        <v>303</v>
      </c>
      <c r="X7" s="18" t="n">
        <v>349</v>
      </c>
    </row>
    <row r="8" customFormat="false" ht="15" hidden="false" customHeight="false" outlineLevel="0" collapsed="false">
      <c r="A8" s="17" t="s">
        <v>19</v>
      </c>
      <c r="B8" s="17" t="s">
        <v>18</v>
      </c>
      <c r="C8" s="17" t="str">
        <f aca="false">A8&amp;"|"&amp;B8</f>
        <v>Industrijsko bilje|Otkup</v>
      </c>
      <c r="D8" s="18" t="n">
        <v>1031</v>
      </c>
      <c r="E8" s="18" t="n">
        <v>0</v>
      </c>
      <c r="F8" s="18" t="n">
        <v>813</v>
      </c>
      <c r="G8" s="18" t="n">
        <v>0</v>
      </c>
      <c r="H8" s="18" t="n">
        <v>301</v>
      </c>
      <c r="I8" s="18" t="n">
        <v>0</v>
      </c>
      <c r="J8" s="18" t="n">
        <v>250</v>
      </c>
      <c r="K8" s="18" t="n">
        <v>143</v>
      </c>
      <c r="L8" s="18" t="n">
        <v>124</v>
      </c>
      <c r="M8" s="18" t="n">
        <v>300</v>
      </c>
      <c r="N8" s="18" t="n">
        <v>76</v>
      </c>
      <c r="O8" s="18" t="n">
        <v>295</v>
      </c>
      <c r="P8" s="18" t="n">
        <v>224</v>
      </c>
      <c r="Q8" s="18" t="n">
        <v>515</v>
      </c>
      <c r="R8" s="18" t="n">
        <v>392</v>
      </c>
      <c r="S8" s="18" t="n">
        <v>578</v>
      </c>
      <c r="T8" s="18" t="n">
        <v>252</v>
      </c>
      <c r="U8" s="18" t="n">
        <v>173</v>
      </c>
      <c r="V8" s="18" t="n">
        <v>92</v>
      </c>
      <c r="W8" s="18" t="n">
        <v>172</v>
      </c>
      <c r="X8" s="18" t="n">
        <v>218</v>
      </c>
    </row>
    <row r="9" customFormat="false" ht="15" hidden="false" customHeight="false" outlineLevel="0" collapsed="false">
      <c r="A9" s="17" t="s">
        <v>19</v>
      </c>
      <c r="B9" s="17" t="s">
        <v>4</v>
      </c>
      <c r="C9" s="17" t="str">
        <f aca="false">A9&amp;"|"&amp;B9</f>
        <v>Industrijsko bilje|Prodaja</v>
      </c>
      <c r="D9" s="18" t="n">
        <v>0</v>
      </c>
      <c r="E9" s="18" t="n">
        <v>0</v>
      </c>
      <c r="F9" s="18" t="n">
        <v>0</v>
      </c>
      <c r="G9" s="18" t="n">
        <v>0</v>
      </c>
      <c r="H9" s="18" t="n">
        <v>0</v>
      </c>
      <c r="I9" s="18" t="n">
        <v>238</v>
      </c>
      <c r="J9" s="18" t="n">
        <v>79</v>
      </c>
      <c r="K9" s="18" t="n">
        <v>2</v>
      </c>
      <c r="L9" s="18" t="n">
        <v>0</v>
      </c>
      <c r="M9" s="18" t="n">
        <v>56</v>
      </c>
      <c r="N9" s="18" t="n">
        <v>200</v>
      </c>
      <c r="O9" s="18" t="n">
        <v>386</v>
      </c>
      <c r="P9" s="18" t="n">
        <v>332</v>
      </c>
      <c r="Q9" s="18" t="n">
        <v>429</v>
      </c>
      <c r="R9" s="18" t="n">
        <v>411</v>
      </c>
      <c r="S9" s="18" t="n">
        <v>680</v>
      </c>
      <c r="T9" s="18" t="n">
        <v>423</v>
      </c>
      <c r="U9" s="18" t="n">
        <v>298</v>
      </c>
      <c r="V9" s="18" t="n">
        <v>203</v>
      </c>
      <c r="W9" s="18" t="n">
        <v>131</v>
      </c>
      <c r="X9" s="18" t="n">
        <v>131</v>
      </c>
    </row>
    <row r="10" customFormat="false" ht="15" hidden="false" customHeight="false" outlineLevel="0" collapsed="false">
      <c r="A10" s="15" t="s">
        <v>20</v>
      </c>
      <c r="B10" s="15" t="s">
        <v>10</v>
      </c>
      <c r="C10" s="15" t="str">
        <f aca="false">A10&amp;"|"&amp;B10</f>
        <v>Stočno – krmno bilje|Ukupno</v>
      </c>
      <c r="D10" s="16" t="n">
        <v>0</v>
      </c>
      <c r="E10" s="16" t="n">
        <v>0</v>
      </c>
      <c r="F10" s="16" t="n">
        <v>0</v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6" t="n">
        <v>0</v>
      </c>
      <c r="O10" s="16" t="n">
        <v>0</v>
      </c>
      <c r="P10" s="16" t="n">
        <v>0</v>
      </c>
      <c r="Q10" s="16" t="n">
        <v>0</v>
      </c>
      <c r="R10" s="16" t="n">
        <v>0</v>
      </c>
      <c r="S10" s="16" t="n">
        <v>0</v>
      </c>
      <c r="T10" s="16" t="n">
        <v>0</v>
      </c>
      <c r="U10" s="16" t="n">
        <v>0</v>
      </c>
      <c r="V10" s="16" t="n">
        <v>0</v>
      </c>
      <c r="W10" s="16" t="n">
        <v>0</v>
      </c>
      <c r="X10" s="16" t="n">
        <v>0</v>
      </c>
    </row>
    <row r="11" customFormat="false" ht="15" hidden="false" customHeight="false" outlineLevel="0" collapsed="false">
      <c r="A11" s="15" t="s">
        <v>20</v>
      </c>
      <c r="B11" s="15" t="s">
        <v>18</v>
      </c>
      <c r="C11" s="15" t="str">
        <f aca="false">A11&amp;"|"&amp;B11</f>
        <v>Stočno – krmno bilje|Otkup</v>
      </c>
      <c r="D11" s="16" t="n">
        <v>0</v>
      </c>
      <c r="E11" s="16" t="n">
        <v>0</v>
      </c>
      <c r="F11" s="16" t="n">
        <v>0</v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6" t="n">
        <v>0</v>
      </c>
      <c r="O11" s="16" t="n">
        <v>0</v>
      </c>
      <c r="P11" s="16" t="n">
        <v>0</v>
      </c>
      <c r="Q11" s="16" t="n">
        <v>0</v>
      </c>
      <c r="R11" s="16" t="n">
        <v>0</v>
      </c>
      <c r="S11" s="16" t="n">
        <v>0</v>
      </c>
      <c r="T11" s="16" t="n">
        <v>0</v>
      </c>
      <c r="U11" s="16" t="n">
        <v>0</v>
      </c>
      <c r="V11" s="16" t="n">
        <v>0</v>
      </c>
      <c r="W11" s="16" t="n">
        <v>0</v>
      </c>
      <c r="X11" s="16" t="n">
        <v>0</v>
      </c>
    </row>
    <row r="12" customFormat="false" ht="15" hidden="false" customHeight="false" outlineLevel="0" collapsed="false">
      <c r="A12" s="15" t="s">
        <v>20</v>
      </c>
      <c r="B12" s="15" t="s">
        <v>4</v>
      </c>
      <c r="C12" s="15" t="str">
        <f aca="false">A12&amp;"|"&amp;B12</f>
        <v>Stočno – krmno bilje|Prodaja</v>
      </c>
      <c r="D12" s="16" t="n">
        <v>0</v>
      </c>
      <c r="E12" s="16" t="n">
        <v>0</v>
      </c>
      <c r="F12" s="16" t="n">
        <v>0</v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6" t="n">
        <v>0</v>
      </c>
      <c r="O12" s="16" t="n">
        <v>0</v>
      </c>
      <c r="P12" s="16" t="n">
        <v>0</v>
      </c>
      <c r="Q12" s="16" t="n">
        <v>0</v>
      </c>
      <c r="R12" s="16" t="n">
        <v>0</v>
      </c>
      <c r="S12" s="16" t="n">
        <v>0</v>
      </c>
      <c r="T12" s="16" t="n">
        <v>0</v>
      </c>
      <c r="U12" s="16" t="n">
        <v>0</v>
      </c>
      <c r="V12" s="16" t="n">
        <v>0</v>
      </c>
      <c r="W12" s="16" t="n">
        <v>0</v>
      </c>
      <c r="X12" s="16" t="n">
        <v>0</v>
      </c>
    </row>
    <row r="13" customFormat="false" ht="15" hidden="false" customHeight="false" outlineLevel="0" collapsed="false">
      <c r="A13" s="17" t="s">
        <v>21</v>
      </c>
      <c r="B13" s="17" t="s">
        <v>10</v>
      </c>
      <c r="C13" s="17" t="str">
        <f aca="false">A13&amp;"|"&amp;B13</f>
        <v>Sjeme|Ukupno</v>
      </c>
      <c r="D13" s="18" t="n">
        <v>128</v>
      </c>
      <c r="E13" s="18" t="n">
        <v>140</v>
      </c>
      <c r="F13" s="18" t="n">
        <v>185</v>
      </c>
      <c r="G13" s="18" t="n">
        <v>185</v>
      </c>
      <c r="H13" s="18" t="n">
        <v>104</v>
      </c>
      <c r="I13" s="18" t="n">
        <v>208</v>
      </c>
      <c r="J13" s="18" t="n">
        <v>109</v>
      </c>
      <c r="K13" s="18" t="n">
        <v>5</v>
      </c>
      <c r="L13" s="18" t="n">
        <v>61</v>
      </c>
      <c r="M13" s="18" t="n">
        <v>0</v>
      </c>
      <c r="N13" s="18" t="n">
        <v>0</v>
      </c>
      <c r="O13" s="18" t="n">
        <v>0</v>
      </c>
      <c r="P13" s="18" t="n">
        <v>0</v>
      </c>
      <c r="Q13" s="18" t="n">
        <v>0</v>
      </c>
      <c r="R13" s="18" t="n">
        <v>0</v>
      </c>
      <c r="S13" s="18" t="n">
        <v>0</v>
      </c>
      <c r="T13" s="18" t="n">
        <v>0</v>
      </c>
      <c r="U13" s="18" t="n">
        <v>0</v>
      </c>
      <c r="V13" s="18" t="n">
        <v>0</v>
      </c>
      <c r="W13" s="18" t="n">
        <v>0</v>
      </c>
      <c r="X13" s="18" t="n">
        <v>0</v>
      </c>
    </row>
    <row r="14" customFormat="false" ht="15" hidden="false" customHeight="false" outlineLevel="0" collapsed="false">
      <c r="A14" s="17" t="s">
        <v>21</v>
      </c>
      <c r="B14" s="17" t="s">
        <v>18</v>
      </c>
      <c r="C14" s="17" t="str">
        <f aca="false">A14&amp;"|"&amp;B14</f>
        <v>Sjeme|Otkup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0</v>
      </c>
      <c r="L14" s="18" t="n">
        <v>0</v>
      </c>
      <c r="M14" s="18" t="n">
        <v>0</v>
      </c>
      <c r="N14" s="18" t="n">
        <v>0</v>
      </c>
      <c r="O14" s="18" t="n">
        <v>0</v>
      </c>
      <c r="P14" s="18" t="n">
        <v>0</v>
      </c>
      <c r="Q14" s="18" t="n">
        <v>0</v>
      </c>
      <c r="R14" s="18" t="n">
        <v>0</v>
      </c>
      <c r="S14" s="18" t="n">
        <v>0</v>
      </c>
      <c r="T14" s="18" t="n">
        <v>0</v>
      </c>
      <c r="U14" s="18" t="n">
        <v>0</v>
      </c>
      <c r="V14" s="18" t="n">
        <v>0</v>
      </c>
      <c r="W14" s="18" t="n">
        <v>0</v>
      </c>
      <c r="X14" s="18" t="n">
        <v>0</v>
      </c>
    </row>
    <row r="15" customFormat="false" ht="15" hidden="false" customHeight="false" outlineLevel="0" collapsed="false">
      <c r="A15" s="17" t="s">
        <v>21</v>
      </c>
      <c r="B15" s="17" t="s">
        <v>4</v>
      </c>
      <c r="C15" s="17" t="str">
        <f aca="false">A15&amp;"|"&amp;B15</f>
        <v>Sjeme|Prodaja</v>
      </c>
      <c r="D15" s="18" t="n">
        <v>128</v>
      </c>
      <c r="E15" s="18" t="n">
        <v>140</v>
      </c>
      <c r="F15" s="18" t="n">
        <v>185</v>
      </c>
      <c r="G15" s="18" t="n">
        <v>185</v>
      </c>
      <c r="H15" s="18" t="n">
        <v>104</v>
      </c>
      <c r="I15" s="18" t="n">
        <v>208</v>
      </c>
      <c r="J15" s="18" t="n">
        <v>109</v>
      </c>
      <c r="K15" s="18" t="n">
        <v>5</v>
      </c>
      <c r="L15" s="18" t="n">
        <v>61</v>
      </c>
      <c r="M15" s="18" t="n">
        <v>0</v>
      </c>
      <c r="N15" s="18" t="n">
        <v>0</v>
      </c>
      <c r="O15" s="18" t="n">
        <v>0</v>
      </c>
      <c r="P15" s="18" t="n">
        <v>0</v>
      </c>
      <c r="Q15" s="18" t="n">
        <v>0</v>
      </c>
      <c r="R15" s="18" t="n">
        <v>0</v>
      </c>
      <c r="S15" s="18" t="n">
        <v>0</v>
      </c>
      <c r="T15" s="18" t="n">
        <v>0</v>
      </c>
      <c r="U15" s="18" t="n">
        <v>0</v>
      </c>
      <c r="V15" s="18" t="n">
        <v>0</v>
      </c>
      <c r="W15" s="18" t="n">
        <v>0</v>
      </c>
      <c r="X15" s="18" t="n">
        <v>0</v>
      </c>
    </row>
    <row r="16" customFormat="false" ht="15" hidden="false" customHeight="false" outlineLevel="0" collapsed="false">
      <c r="A16" s="15" t="s">
        <v>22</v>
      </c>
      <c r="B16" s="15" t="s">
        <v>10</v>
      </c>
      <c r="C16" s="15" t="str">
        <f aca="false">A16&amp;"|"&amp;B16</f>
        <v>Povrće 1)|Ukupno</v>
      </c>
      <c r="D16" s="16" t="n">
        <v>147</v>
      </c>
      <c r="E16" s="16" t="n">
        <v>142</v>
      </c>
      <c r="F16" s="16" t="n">
        <v>284</v>
      </c>
      <c r="G16" s="16" t="n">
        <v>491</v>
      </c>
      <c r="H16" s="16" t="n">
        <v>178</v>
      </c>
      <c r="I16" s="16" t="n">
        <v>356</v>
      </c>
      <c r="J16" s="16" t="n">
        <v>1042</v>
      </c>
      <c r="K16" s="16" t="n">
        <v>1601</v>
      </c>
      <c r="L16" s="16" t="n">
        <v>2948</v>
      </c>
      <c r="M16" s="16" t="n">
        <v>3353</v>
      </c>
      <c r="N16" s="16" t="n">
        <v>3934</v>
      </c>
      <c r="O16" s="16" t="n">
        <v>5831</v>
      </c>
      <c r="P16" s="16" t="n">
        <v>6316</v>
      </c>
      <c r="Q16" s="16" t="n">
        <v>6840</v>
      </c>
      <c r="R16" s="16" t="n">
        <v>6676</v>
      </c>
      <c r="S16" s="16" t="n">
        <v>4587</v>
      </c>
      <c r="T16" s="16" t="n">
        <v>5336</v>
      </c>
      <c r="U16" s="16" t="n">
        <v>5452</v>
      </c>
      <c r="V16" s="16" t="n">
        <v>7803</v>
      </c>
      <c r="W16" s="16" t="n">
        <v>8993</v>
      </c>
      <c r="X16" s="16" t="n">
        <v>8914</v>
      </c>
    </row>
    <row r="17" customFormat="false" ht="15" hidden="false" customHeight="false" outlineLevel="0" collapsed="false">
      <c r="A17" s="15" t="s">
        <v>22</v>
      </c>
      <c r="B17" s="15" t="s">
        <v>18</v>
      </c>
      <c r="C17" s="15" t="str">
        <f aca="false">A17&amp;"|"&amp;B17</f>
        <v>Povrće 1)|Otkup</v>
      </c>
      <c r="D17" s="16" t="n">
        <v>6</v>
      </c>
      <c r="E17" s="16" t="n">
        <v>39</v>
      </c>
      <c r="F17" s="16" t="n">
        <v>155</v>
      </c>
      <c r="G17" s="16" t="n">
        <v>346</v>
      </c>
      <c r="H17" s="16" t="n">
        <v>143</v>
      </c>
      <c r="I17" s="16" t="n">
        <v>157</v>
      </c>
      <c r="J17" s="16" t="n">
        <v>914</v>
      </c>
      <c r="K17" s="16" t="n">
        <v>1557</v>
      </c>
      <c r="L17" s="16" t="n">
        <v>2923</v>
      </c>
      <c r="M17" s="16" t="n">
        <v>3293</v>
      </c>
      <c r="N17" s="16" t="n">
        <v>3882</v>
      </c>
      <c r="O17" s="16" t="n">
        <v>5784</v>
      </c>
      <c r="P17" s="16" t="n">
        <v>6310</v>
      </c>
      <c r="Q17" s="16" t="n">
        <v>6837</v>
      </c>
      <c r="R17" s="16" t="n">
        <v>6676</v>
      </c>
      <c r="S17" s="16" t="n">
        <v>4586</v>
      </c>
      <c r="T17" s="16" t="n">
        <v>5336</v>
      </c>
      <c r="U17" s="16" t="n">
        <v>5446</v>
      </c>
      <c r="V17" s="16" t="n">
        <v>7714</v>
      </c>
      <c r="W17" s="16" t="n">
        <v>8992</v>
      </c>
      <c r="X17" s="16" t="n">
        <v>8911</v>
      </c>
    </row>
    <row r="18" customFormat="false" ht="15" hidden="false" customHeight="false" outlineLevel="0" collapsed="false">
      <c r="A18" s="15" t="s">
        <v>22</v>
      </c>
      <c r="B18" s="15" t="s">
        <v>4</v>
      </c>
      <c r="C18" s="15" t="str">
        <f aca="false">A18&amp;"|"&amp;B18</f>
        <v>Povrće 1)|Prodaja</v>
      </c>
      <c r="D18" s="16" t="n">
        <v>141</v>
      </c>
      <c r="E18" s="16" t="n">
        <v>103</v>
      </c>
      <c r="F18" s="16" t="n">
        <v>129</v>
      </c>
      <c r="G18" s="16" t="n">
        <v>145</v>
      </c>
      <c r="H18" s="16" t="n">
        <v>35</v>
      </c>
      <c r="I18" s="16" t="n">
        <v>199</v>
      </c>
      <c r="J18" s="16" t="n">
        <v>128</v>
      </c>
      <c r="K18" s="16" t="n">
        <v>44</v>
      </c>
      <c r="L18" s="16" t="n">
        <v>25</v>
      </c>
      <c r="M18" s="16" t="n">
        <v>60</v>
      </c>
      <c r="N18" s="16" t="n">
        <v>52</v>
      </c>
      <c r="O18" s="16" t="n">
        <v>47</v>
      </c>
      <c r="P18" s="16" t="n">
        <v>6</v>
      </c>
      <c r="Q18" s="16" t="n">
        <v>3</v>
      </c>
      <c r="R18" s="16" t="n">
        <v>0</v>
      </c>
      <c r="S18" s="16" t="n">
        <v>1</v>
      </c>
      <c r="T18" s="16" t="n">
        <v>0</v>
      </c>
      <c r="U18" s="16" t="n">
        <v>6</v>
      </c>
      <c r="V18" s="16" t="n">
        <v>89</v>
      </c>
      <c r="W18" s="16" t="n">
        <v>1</v>
      </c>
      <c r="X18" s="16" t="n">
        <v>3</v>
      </c>
    </row>
    <row r="19" customFormat="false" ht="15" hidden="false" customHeight="false" outlineLevel="0" collapsed="false">
      <c r="A19" s="17" t="s">
        <v>23</v>
      </c>
      <c r="B19" s="17" t="s">
        <v>10</v>
      </c>
      <c r="C19" s="17" t="str">
        <f aca="false">A19&amp;"|"&amp;B19</f>
        <v>Voće|Ukupno</v>
      </c>
      <c r="D19" s="18" t="n">
        <v>1128</v>
      </c>
      <c r="E19" s="18" t="n">
        <v>1127</v>
      </c>
      <c r="F19" s="18" t="n">
        <v>1000</v>
      </c>
      <c r="G19" s="18" t="n">
        <v>1749</v>
      </c>
      <c r="H19" s="18" t="n">
        <v>1642</v>
      </c>
      <c r="I19" s="18" t="n">
        <v>1309</v>
      </c>
      <c r="J19" s="18" t="n">
        <v>1892</v>
      </c>
      <c r="K19" s="18" t="n">
        <v>1934</v>
      </c>
      <c r="L19" s="18" t="n">
        <v>3495</v>
      </c>
      <c r="M19" s="18" t="n">
        <v>3582</v>
      </c>
      <c r="N19" s="18" t="n">
        <v>2814</v>
      </c>
      <c r="O19" s="18" t="n">
        <v>2812</v>
      </c>
      <c r="P19" s="18" t="n">
        <v>4156</v>
      </c>
      <c r="Q19" s="18" t="n">
        <v>3512</v>
      </c>
      <c r="R19" s="18" t="n">
        <v>3335</v>
      </c>
      <c r="S19" s="18" t="n">
        <v>3844</v>
      </c>
      <c r="T19" s="18" t="n">
        <v>3069</v>
      </c>
      <c r="U19" s="18" t="n">
        <v>3043</v>
      </c>
      <c r="V19" s="18" t="n">
        <v>2886</v>
      </c>
      <c r="W19" s="18" t="n">
        <v>2761</v>
      </c>
      <c r="X19" s="18" t="n">
        <v>3010</v>
      </c>
    </row>
    <row r="20" customFormat="false" ht="15" hidden="false" customHeight="false" outlineLevel="0" collapsed="false">
      <c r="A20" s="17" t="s">
        <v>23</v>
      </c>
      <c r="B20" s="17" t="s">
        <v>18</v>
      </c>
      <c r="C20" s="17" t="str">
        <f aca="false">A20&amp;"|"&amp;B20</f>
        <v>Voće|Otkup</v>
      </c>
      <c r="D20" s="18" t="n">
        <v>268</v>
      </c>
      <c r="E20" s="18" t="n">
        <v>174</v>
      </c>
      <c r="F20" s="18" t="n">
        <v>235</v>
      </c>
      <c r="G20" s="18" t="n">
        <v>877</v>
      </c>
      <c r="H20" s="18" t="n">
        <v>1082</v>
      </c>
      <c r="I20" s="18" t="n">
        <v>497</v>
      </c>
      <c r="J20" s="18" t="n">
        <v>914</v>
      </c>
      <c r="K20" s="18" t="n">
        <v>977</v>
      </c>
      <c r="L20" s="18" t="n">
        <v>2304</v>
      </c>
      <c r="M20" s="18" t="n">
        <v>2979</v>
      </c>
      <c r="N20" s="18" t="n">
        <v>2036</v>
      </c>
      <c r="O20" s="18" t="n">
        <v>2538</v>
      </c>
      <c r="P20" s="18" t="n">
        <v>3488</v>
      </c>
      <c r="Q20" s="18" t="n">
        <v>3031</v>
      </c>
      <c r="R20" s="18" t="n">
        <v>3117</v>
      </c>
      <c r="S20" s="18" t="n">
        <v>3226</v>
      </c>
      <c r="T20" s="18" t="n">
        <v>2290</v>
      </c>
      <c r="U20" s="18" t="n">
        <v>2347</v>
      </c>
      <c r="V20" s="18" t="n">
        <v>2173</v>
      </c>
      <c r="W20" s="18" t="n">
        <v>1937</v>
      </c>
      <c r="X20" s="18" t="n">
        <v>1913</v>
      </c>
    </row>
    <row r="21" customFormat="false" ht="15" hidden="false" customHeight="false" outlineLevel="0" collapsed="false">
      <c r="A21" s="17" t="s">
        <v>23</v>
      </c>
      <c r="B21" s="17" t="s">
        <v>4</v>
      </c>
      <c r="C21" s="17" t="str">
        <f aca="false">A21&amp;"|"&amp;B21</f>
        <v>Voće|Prodaja</v>
      </c>
      <c r="D21" s="18" t="n">
        <v>860</v>
      </c>
      <c r="E21" s="18" t="n">
        <v>953</v>
      </c>
      <c r="F21" s="18" t="n">
        <v>765</v>
      </c>
      <c r="G21" s="18" t="n">
        <v>872</v>
      </c>
      <c r="H21" s="18" t="n">
        <v>560</v>
      </c>
      <c r="I21" s="18" t="n">
        <v>812</v>
      </c>
      <c r="J21" s="18" t="n">
        <v>978</v>
      </c>
      <c r="K21" s="18" t="n">
        <v>957</v>
      </c>
      <c r="L21" s="18" t="n">
        <v>1191</v>
      </c>
      <c r="M21" s="18" t="n">
        <v>603</v>
      </c>
      <c r="N21" s="18" t="n">
        <v>778</v>
      </c>
      <c r="O21" s="18" t="n">
        <v>274</v>
      </c>
      <c r="P21" s="18" t="n">
        <v>668</v>
      </c>
      <c r="Q21" s="18" t="n">
        <v>481</v>
      </c>
      <c r="R21" s="18" t="n">
        <v>218</v>
      </c>
      <c r="S21" s="18" t="n">
        <v>618</v>
      </c>
      <c r="T21" s="18" t="n">
        <v>779</v>
      </c>
      <c r="U21" s="18" t="n">
        <v>696</v>
      </c>
      <c r="V21" s="18" t="n">
        <v>713</v>
      </c>
      <c r="W21" s="18" t="n">
        <v>824</v>
      </c>
      <c r="X21" s="18" t="n">
        <v>1097</v>
      </c>
    </row>
    <row r="22" customFormat="false" ht="15" hidden="false" customHeight="false" outlineLevel="0" collapsed="false">
      <c r="A22" s="15" t="s">
        <v>24</v>
      </c>
      <c r="B22" s="15" t="s">
        <v>10</v>
      </c>
      <c r="C22" s="15" t="str">
        <f aca="false">A22&amp;"|"&amp;B22</f>
        <v>Grožđe|Ukupno</v>
      </c>
      <c r="D22" s="16" t="n">
        <v>1480</v>
      </c>
      <c r="E22" s="16" t="n">
        <v>1208</v>
      </c>
      <c r="F22" s="16" t="n">
        <v>1778</v>
      </c>
      <c r="G22" s="16" t="n">
        <v>1897</v>
      </c>
      <c r="H22" s="16" t="n">
        <v>1494</v>
      </c>
      <c r="I22" s="16" t="n">
        <v>1631</v>
      </c>
      <c r="J22" s="16" t="n">
        <v>2324</v>
      </c>
      <c r="K22" s="16" t="n">
        <v>2495</v>
      </c>
      <c r="L22" s="16" t="n">
        <v>1170</v>
      </c>
      <c r="M22" s="16" t="n">
        <v>1392</v>
      </c>
      <c r="N22" s="16" t="n">
        <v>1868</v>
      </c>
      <c r="O22" s="16" t="n">
        <v>2023</v>
      </c>
      <c r="P22" s="16" t="n">
        <v>2033</v>
      </c>
      <c r="Q22" s="16" t="n">
        <v>1397</v>
      </c>
      <c r="R22" s="16" t="n">
        <v>1006</v>
      </c>
      <c r="S22" s="16" t="n">
        <v>1483</v>
      </c>
      <c r="T22" s="16" t="n">
        <v>1480</v>
      </c>
      <c r="U22" s="16" t="n">
        <v>945</v>
      </c>
      <c r="V22" s="16" t="n">
        <v>1256</v>
      </c>
      <c r="W22" s="16" t="n">
        <v>1307</v>
      </c>
      <c r="X22" s="16" t="n">
        <v>1485</v>
      </c>
    </row>
    <row r="23" customFormat="false" ht="15" hidden="false" customHeight="false" outlineLevel="0" collapsed="false">
      <c r="A23" s="15" t="s">
        <v>24</v>
      </c>
      <c r="B23" s="15" t="s">
        <v>18</v>
      </c>
      <c r="C23" s="15" t="str">
        <f aca="false">A23&amp;"|"&amp;B23</f>
        <v>Grožđe|Otkup</v>
      </c>
      <c r="D23" s="16" t="n">
        <v>0</v>
      </c>
      <c r="E23" s="16" t="n">
        <v>0</v>
      </c>
      <c r="F23" s="16" t="n">
        <v>0</v>
      </c>
      <c r="G23" s="16" t="n">
        <v>0</v>
      </c>
      <c r="H23" s="16" t="n">
        <v>0</v>
      </c>
      <c r="I23" s="16" t="n">
        <v>0</v>
      </c>
      <c r="J23" s="16" t="n">
        <v>595</v>
      </c>
      <c r="K23" s="16" t="n">
        <v>951</v>
      </c>
      <c r="L23" s="16" t="n">
        <v>145</v>
      </c>
      <c r="M23" s="16" t="n">
        <v>55</v>
      </c>
      <c r="N23" s="16" t="n">
        <v>258</v>
      </c>
      <c r="O23" s="16" t="n">
        <v>255</v>
      </c>
      <c r="P23" s="16" t="n">
        <v>24</v>
      </c>
      <c r="Q23" s="16" t="n">
        <v>40</v>
      </c>
      <c r="R23" s="16" t="n">
        <v>148</v>
      </c>
      <c r="S23" s="16" t="n">
        <v>127</v>
      </c>
      <c r="T23" s="16" t="n">
        <v>183</v>
      </c>
      <c r="U23" s="16" t="n">
        <v>125</v>
      </c>
      <c r="V23" s="16" t="n">
        <v>0</v>
      </c>
      <c r="W23" s="16" t="n">
        <v>0</v>
      </c>
      <c r="X23" s="16" t="n">
        <v>1</v>
      </c>
    </row>
    <row r="24" customFormat="false" ht="15" hidden="false" customHeight="false" outlineLevel="0" collapsed="false">
      <c r="A24" s="15" t="s">
        <v>24</v>
      </c>
      <c r="B24" s="15" t="s">
        <v>4</v>
      </c>
      <c r="C24" s="15" t="str">
        <f aca="false">A24&amp;"|"&amp;B24</f>
        <v>Grožđe|Prodaja</v>
      </c>
      <c r="D24" s="16" t="n">
        <v>1480</v>
      </c>
      <c r="E24" s="16" t="n">
        <v>1208</v>
      </c>
      <c r="F24" s="16" t="n">
        <v>1778</v>
      </c>
      <c r="G24" s="16" t="n">
        <v>1897</v>
      </c>
      <c r="H24" s="16" t="n">
        <v>1494</v>
      </c>
      <c r="I24" s="16" t="n">
        <v>1631</v>
      </c>
      <c r="J24" s="16" t="n">
        <v>1729</v>
      </c>
      <c r="K24" s="16" t="n">
        <v>1544</v>
      </c>
      <c r="L24" s="16" t="n">
        <v>1025</v>
      </c>
      <c r="M24" s="16" t="n">
        <v>1337</v>
      </c>
      <c r="N24" s="16" t="n">
        <v>1610</v>
      </c>
      <c r="O24" s="16" t="n">
        <v>1768</v>
      </c>
      <c r="P24" s="16" t="n">
        <v>2009</v>
      </c>
      <c r="Q24" s="16" t="n">
        <v>1357</v>
      </c>
      <c r="R24" s="16" t="n">
        <v>858</v>
      </c>
      <c r="S24" s="16" t="n">
        <v>1356</v>
      </c>
      <c r="T24" s="16" t="n">
        <v>1297</v>
      </c>
      <c r="U24" s="16" t="n">
        <v>820</v>
      </c>
      <c r="V24" s="16" t="n">
        <v>1256</v>
      </c>
      <c r="W24" s="16" t="n">
        <v>1307</v>
      </c>
      <c r="X24" s="16" t="n">
        <v>1484</v>
      </c>
    </row>
    <row r="25" customFormat="false" ht="15" hidden="false" customHeight="false" outlineLevel="0" collapsed="false">
      <c r="A25" s="17" t="s">
        <v>25</v>
      </c>
      <c r="B25" s="17" t="s">
        <v>10</v>
      </c>
      <c r="C25" s="17" t="str">
        <f aca="false">A25&amp;"|"&amp;B25</f>
        <v>Prerađevine voća i grožđa|Ukupno</v>
      </c>
      <c r="D25" s="18" t="n">
        <v>69</v>
      </c>
      <c r="E25" s="18" t="n">
        <v>100</v>
      </c>
      <c r="F25" s="18" t="n">
        <v>171</v>
      </c>
      <c r="G25" s="18" t="n">
        <v>189</v>
      </c>
      <c r="H25" s="18" t="n">
        <v>87</v>
      </c>
      <c r="I25" s="18" t="n">
        <v>45</v>
      </c>
      <c r="J25" s="18" t="n">
        <v>161</v>
      </c>
      <c r="K25" s="18" t="n">
        <v>177</v>
      </c>
      <c r="L25" s="18" t="n">
        <v>57</v>
      </c>
      <c r="M25" s="18" t="n">
        <v>74</v>
      </c>
      <c r="N25" s="18" t="n">
        <v>126</v>
      </c>
      <c r="O25" s="18" t="n">
        <v>138</v>
      </c>
      <c r="P25" s="18" t="n">
        <v>145</v>
      </c>
      <c r="Q25" s="18" t="n">
        <v>220</v>
      </c>
      <c r="R25" s="18" t="n">
        <v>321</v>
      </c>
      <c r="S25" s="18" t="n">
        <v>202</v>
      </c>
      <c r="T25" s="18" t="n">
        <v>265</v>
      </c>
      <c r="U25" s="18" t="n">
        <v>347</v>
      </c>
      <c r="V25" s="18" t="n">
        <v>356</v>
      </c>
      <c r="W25" s="18" t="n">
        <v>425</v>
      </c>
      <c r="X25" s="18" t="n">
        <v>469</v>
      </c>
    </row>
    <row r="26" customFormat="false" ht="15" hidden="false" customHeight="false" outlineLevel="0" collapsed="false">
      <c r="A26" s="17" t="s">
        <v>25</v>
      </c>
      <c r="B26" s="17" t="s">
        <v>18</v>
      </c>
      <c r="C26" s="17" t="str">
        <f aca="false">A26&amp;"|"&amp;B26</f>
        <v>Prerađevine voća i grožđa|Otkup</v>
      </c>
      <c r="D26" s="18" t="n">
        <v>0</v>
      </c>
      <c r="E26" s="18" t="n">
        <v>0</v>
      </c>
      <c r="F26" s="18" t="n">
        <v>0</v>
      </c>
      <c r="G26" s="18" t="n">
        <v>0</v>
      </c>
      <c r="H26" s="18" t="n">
        <v>0</v>
      </c>
      <c r="I26" s="18" t="n">
        <v>0</v>
      </c>
      <c r="J26" s="18" t="n">
        <v>0</v>
      </c>
      <c r="K26" s="18" t="n">
        <v>0</v>
      </c>
      <c r="L26" s="18" t="n">
        <v>0</v>
      </c>
      <c r="M26" s="18" t="n">
        <v>0</v>
      </c>
      <c r="N26" s="18" t="n">
        <v>0</v>
      </c>
      <c r="O26" s="18" t="n">
        <v>0</v>
      </c>
      <c r="P26" s="18" t="n">
        <v>1</v>
      </c>
      <c r="Q26" s="18" t="n">
        <v>1</v>
      </c>
      <c r="R26" s="18" t="n">
        <v>5</v>
      </c>
      <c r="S26" s="18" t="n">
        <v>7</v>
      </c>
      <c r="T26" s="18" t="n">
        <v>14</v>
      </c>
      <c r="U26" s="18" t="n">
        <v>3</v>
      </c>
      <c r="V26" s="18" t="n">
        <v>0</v>
      </c>
      <c r="W26" s="18" t="n">
        <v>0</v>
      </c>
      <c r="X26" s="18" t="n">
        <v>0</v>
      </c>
    </row>
    <row r="27" customFormat="false" ht="15" hidden="false" customHeight="false" outlineLevel="0" collapsed="false">
      <c r="A27" s="17" t="s">
        <v>25</v>
      </c>
      <c r="B27" s="17" t="s">
        <v>4</v>
      </c>
      <c r="C27" s="17" t="str">
        <f aca="false">A27&amp;"|"&amp;B27</f>
        <v>Prerađevine voća i grožđa|Prodaja</v>
      </c>
      <c r="D27" s="18" t="n">
        <v>69</v>
      </c>
      <c r="E27" s="18" t="n">
        <v>100</v>
      </c>
      <c r="F27" s="18" t="n">
        <v>171</v>
      </c>
      <c r="G27" s="18" t="n">
        <v>189</v>
      </c>
      <c r="H27" s="18" t="n">
        <v>87</v>
      </c>
      <c r="I27" s="18" t="n">
        <v>45</v>
      </c>
      <c r="J27" s="18" t="n">
        <v>161</v>
      </c>
      <c r="K27" s="18" t="n">
        <v>177</v>
      </c>
      <c r="L27" s="18" t="n">
        <v>57</v>
      </c>
      <c r="M27" s="18" t="n">
        <v>74</v>
      </c>
      <c r="N27" s="18" t="n">
        <v>126</v>
      </c>
      <c r="O27" s="18" t="n">
        <v>138</v>
      </c>
      <c r="P27" s="18" t="n">
        <v>144</v>
      </c>
      <c r="Q27" s="18" t="n">
        <v>219</v>
      </c>
      <c r="R27" s="18" t="n">
        <v>316</v>
      </c>
      <c r="S27" s="18" t="n">
        <v>195</v>
      </c>
      <c r="T27" s="18" t="n">
        <v>251</v>
      </c>
      <c r="U27" s="18" t="n">
        <v>344</v>
      </c>
      <c r="V27" s="18" t="n">
        <v>356</v>
      </c>
      <c r="W27" s="18" t="n">
        <v>425</v>
      </c>
      <c r="X27" s="18" t="n">
        <v>469</v>
      </c>
    </row>
    <row r="28" customFormat="false" ht="15" hidden="false" customHeight="false" outlineLevel="0" collapsed="false">
      <c r="A28" s="15" t="s">
        <v>26</v>
      </c>
      <c r="B28" s="15" t="s">
        <v>10</v>
      </c>
      <c r="C28" s="15" t="str">
        <f aca="false">A28&amp;"|"&amp;B28</f>
        <v>Voćne i lozne sadnice|Ukupno</v>
      </c>
      <c r="D28" s="16" t="n">
        <v>370</v>
      </c>
      <c r="E28" s="16" t="n">
        <v>0</v>
      </c>
      <c r="F28" s="16" t="n">
        <v>1</v>
      </c>
      <c r="G28" s="16" t="n">
        <v>23</v>
      </c>
      <c r="H28" s="16" t="n">
        <v>215</v>
      </c>
      <c r="I28" s="16" t="n">
        <v>0</v>
      </c>
      <c r="J28" s="16" t="n">
        <v>0</v>
      </c>
      <c r="K28" s="16" t="n">
        <v>14</v>
      </c>
      <c r="L28" s="16" t="n">
        <v>0</v>
      </c>
      <c r="M28" s="16" t="n">
        <v>0</v>
      </c>
      <c r="N28" s="16" t="n">
        <v>0</v>
      </c>
      <c r="O28" s="16" t="n">
        <v>0</v>
      </c>
      <c r="P28" s="16" t="n">
        <v>0</v>
      </c>
      <c r="Q28" s="16" t="n">
        <v>0</v>
      </c>
      <c r="R28" s="16" t="n">
        <v>0</v>
      </c>
      <c r="S28" s="16" t="n">
        <v>0</v>
      </c>
      <c r="T28" s="16" t="n">
        <v>0</v>
      </c>
      <c r="U28" s="16" t="n">
        <v>0</v>
      </c>
      <c r="V28" s="16" t="n">
        <v>0</v>
      </c>
      <c r="W28" s="16" t="n">
        <v>0</v>
      </c>
      <c r="X28" s="16" t="n">
        <v>0</v>
      </c>
    </row>
    <row r="29" customFormat="false" ht="15" hidden="false" customHeight="false" outlineLevel="0" collapsed="false">
      <c r="A29" s="15" t="s">
        <v>26</v>
      </c>
      <c r="B29" s="15" t="s">
        <v>18</v>
      </c>
      <c r="C29" s="15" t="str">
        <f aca="false">A29&amp;"|"&amp;B29</f>
        <v>Voćne i lozne sadnice|Otkup</v>
      </c>
      <c r="D29" s="16" t="n">
        <v>0</v>
      </c>
      <c r="E29" s="16" t="n">
        <v>0</v>
      </c>
      <c r="F29" s="16" t="n">
        <v>0</v>
      </c>
      <c r="G29" s="16" t="n">
        <v>0</v>
      </c>
      <c r="H29" s="16" t="n">
        <v>195</v>
      </c>
      <c r="I29" s="16" t="n">
        <v>0</v>
      </c>
      <c r="J29" s="16" t="n">
        <v>0</v>
      </c>
      <c r="K29" s="16" t="n">
        <v>2</v>
      </c>
      <c r="L29" s="16" t="n">
        <v>0</v>
      </c>
      <c r="M29" s="16" t="n">
        <v>0</v>
      </c>
      <c r="N29" s="16" t="n">
        <v>0</v>
      </c>
      <c r="O29" s="16" t="n">
        <v>0</v>
      </c>
      <c r="P29" s="16" t="n">
        <v>0</v>
      </c>
      <c r="Q29" s="16" t="n">
        <v>0</v>
      </c>
      <c r="R29" s="16" t="n">
        <v>0</v>
      </c>
      <c r="S29" s="16" t="n">
        <v>0</v>
      </c>
      <c r="T29" s="16" t="n">
        <v>0</v>
      </c>
      <c r="U29" s="16" t="n">
        <v>0</v>
      </c>
      <c r="V29" s="16" t="n">
        <v>0</v>
      </c>
      <c r="W29" s="16" t="n">
        <v>0</v>
      </c>
      <c r="X29" s="16" t="n">
        <v>0</v>
      </c>
    </row>
    <row r="30" customFormat="false" ht="15" hidden="false" customHeight="false" outlineLevel="0" collapsed="false">
      <c r="A30" s="15" t="s">
        <v>26</v>
      </c>
      <c r="B30" s="15" t="s">
        <v>4</v>
      </c>
      <c r="C30" s="15" t="str">
        <f aca="false">A30&amp;"|"&amp;B30</f>
        <v>Voćne i lozne sadnice|Prodaja</v>
      </c>
      <c r="D30" s="16" t="n">
        <v>370</v>
      </c>
      <c r="E30" s="16" t="n">
        <v>0</v>
      </c>
      <c r="F30" s="16" t="n">
        <v>1</v>
      </c>
      <c r="G30" s="16" t="n">
        <v>23</v>
      </c>
      <c r="H30" s="16" t="n">
        <v>20</v>
      </c>
      <c r="I30" s="16" t="n">
        <v>0</v>
      </c>
      <c r="J30" s="16" t="n">
        <v>0</v>
      </c>
      <c r="K30" s="16" t="n">
        <v>12</v>
      </c>
      <c r="L30" s="16" t="n">
        <v>0</v>
      </c>
      <c r="M30" s="16" t="n">
        <v>0</v>
      </c>
      <c r="N30" s="16" t="n">
        <v>0</v>
      </c>
      <c r="O30" s="16" t="n">
        <v>0</v>
      </c>
      <c r="P30" s="16" t="n">
        <v>0</v>
      </c>
      <c r="Q30" s="16" t="n">
        <v>0</v>
      </c>
      <c r="R30" s="16" t="n">
        <v>0</v>
      </c>
      <c r="S30" s="16" t="n">
        <v>0</v>
      </c>
      <c r="T30" s="16" t="n">
        <v>0</v>
      </c>
      <c r="U30" s="16" t="n">
        <v>0</v>
      </c>
      <c r="V30" s="16" t="n">
        <v>0</v>
      </c>
      <c r="W30" s="16" t="n">
        <v>0</v>
      </c>
      <c r="X30" s="16" t="n">
        <v>0</v>
      </c>
    </row>
    <row r="31" customFormat="false" ht="15" hidden="false" customHeight="false" outlineLevel="0" collapsed="false">
      <c r="A31" s="17" t="s">
        <v>27</v>
      </c>
      <c r="B31" s="17" t="s">
        <v>10</v>
      </c>
      <c r="C31" s="17" t="str">
        <f aca="false">A31&amp;"|"&amp;B31</f>
        <v>Stoka|Ukupno</v>
      </c>
      <c r="D31" s="18" t="n">
        <v>4762</v>
      </c>
      <c r="E31" s="18" t="n">
        <v>5437</v>
      </c>
      <c r="F31" s="18" t="n">
        <v>5912</v>
      </c>
      <c r="G31" s="18" t="n">
        <v>8017</v>
      </c>
      <c r="H31" s="18" t="n">
        <v>9170</v>
      </c>
      <c r="I31" s="18" t="n">
        <v>5331</v>
      </c>
      <c r="J31" s="18" t="n">
        <v>10000</v>
      </c>
      <c r="K31" s="18" t="n">
        <v>12454</v>
      </c>
      <c r="L31" s="18" t="n">
        <v>9911</v>
      </c>
      <c r="M31" s="18" t="n">
        <v>8468</v>
      </c>
      <c r="N31" s="18" t="n">
        <v>8974</v>
      </c>
      <c r="O31" s="18" t="n">
        <v>6643</v>
      </c>
      <c r="P31" s="18" t="n">
        <v>6620</v>
      </c>
      <c r="Q31" s="18" t="n">
        <v>4403</v>
      </c>
      <c r="R31" s="18" t="n">
        <v>5502</v>
      </c>
      <c r="S31" s="18" t="n">
        <v>7256</v>
      </c>
      <c r="T31" s="18" t="n">
        <v>5060</v>
      </c>
      <c r="U31" s="18" t="n">
        <v>5570</v>
      </c>
      <c r="V31" s="18" t="n">
        <v>7300</v>
      </c>
      <c r="W31" s="18" t="n">
        <v>6092</v>
      </c>
      <c r="X31" s="18" t="n">
        <v>9201</v>
      </c>
    </row>
    <row r="32" customFormat="false" ht="15" hidden="false" customHeight="false" outlineLevel="0" collapsed="false">
      <c r="A32" s="17" t="s">
        <v>27</v>
      </c>
      <c r="B32" s="17" t="s">
        <v>18</v>
      </c>
      <c r="C32" s="17" t="str">
        <f aca="false">A32&amp;"|"&amp;B32</f>
        <v>Stoka|Otkup</v>
      </c>
      <c r="D32" s="18" t="n">
        <v>4713</v>
      </c>
      <c r="E32" s="18" t="n">
        <v>5314</v>
      </c>
      <c r="F32" s="18" t="n">
        <v>5829</v>
      </c>
      <c r="G32" s="18" t="n">
        <v>6908</v>
      </c>
      <c r="H32" s="18" t="n">
        <v>7313</v>
      </c>
      <c r="I32" s="18" t="n">
        <v>3834</v>
      </c>
      <c r="J32" s="18" t="n">
        <v>9062</v>
      </c>
      <c r="K32" s="18" t="n">
        <v>11877</v>
      </c>
      <c r="L32" s="18" t="n">
        <v>9248</v>
      </c>
      <c r="M32" s="18" t="n">
        <v>6788</v>
      </c>
      <c r="N32" s="18" t="n">
        <v>7751</v>
      </c>
      <c r="O32" s="18" t="n">
        <v>5779</v>
      </c>
      <c r="P32" s="18" t="n">
        <v>5930</v>
      </c>
      <c r="Q32" s="18" t="n">
        <v>3916</v>
      </c>
      <c r="R32" s="18" t="n">
        <v>4877</v>
      </c>
      <c r="S32" s="18" t="n">
        <v>5874</v>
      </c>
      <c r="T32" s="18" t="n">
        <v>4758</v>
      </c>
      <c r="U32" s="18" t="n">
        <v>5050</v>
      </c>
      <c r="V32" s="18" t="n">
        <v>6696</v>
      </c>
      <c r="W32" s="18" t="n">
        <v>5750</v>
      </c>
      <c r="X32" s="18" t="n">
        <v>9009</v>
      </c>
    </row>
    <row r="33" customFormat="false" ht="15" hidden="false" customHeight="false" outlineLevel="0" collapsed="false">
      <c r="A33" s="17" t="s">
        <v>27</v>
      </c>
      <c r="B33" s="17" t="s">
        <v>4</v>
      </c>
      <c r="C33" s="17" t="str">
        <f aca="false">A33&amp;"|"&amp;B33</f>
        <v>Stoka|Prodaja</v>
      </c>
      <c r="D33" s="18" t="n">
        <v>49</v>
      </c>
      <c r="E33" s="18" t="n">
        <v>123</v>
      </c>
      <c r="F33" s="18" t="n">
        <v>83</v>
      </c>
      <c r="G33" s="18" t="n">
        <v>1109</v>
      </c>
      <c r="H33" s="18" t="n">
        <v>1857</v>
      </c>
      <c r="I33" s="18" t="n">
        <v>1497</v>
      </c>
      <c r="J33" s="18" t="n">
        <v>938</v>
      </c>
      <c r="K33" s="18" t="n">
        <v>577</v>
      </c>
      <c r="L33" s="18" t="n">
        <v>663</v>
      </c>
      <c r="M33" s="18" t="n">
        <v>1680</v>
      </c>
      <c r="N33" s="18" t="n">
        <v>1223</v>
      </c>
      <c r="O33" s="18" t="n">
        <v>864</v>
      </c>
      <c r="P33" s="18" t="n">
        <v>690</v>
      </c>
      <c r="Q33" s="18" t="n">
        <v>487</v>
      </c>
      <c r="R33" s="18" t="n">
        <v>625</v>
      </c>
      <c r="S33" s="18" t="n">
        <v>1382</v>
      </c>
      <c r="T33" s="18" t="n">
        <v>302</v>
      </c>
      <c r="U33" s="18" t="n">
        <v>520</v>
      </c>
      <c r="V33" s="18" t="n">
        <v>604</v>
      </c>
      <c r="W33" s="18" t="n">
        <v>342</v>
      </c>
      <c r="X33" s="18" t="n">
        <v>192</v>
      </c>
    </row>
    <row r="34" customFormat="false" ht="15" hidden="false" customHeight="false" outlineLevel="0" collapsed="false">
      <c r="A34" s="15" t="s">
        <v>28</v>
      </c>
      <c r="B34" s="15" t="s">
        <v>10</v>
      </c>
      <c r="C34" s="15" t="str">
        <f aca="false">A34&amp;"|"&amp;B34</f>
        <v>Živina i jaja|Ukupno</v>
      </c>
      <c r="D34" s="16" t="n">
        <v>812</v>
      </c>
      <c r="E34" s="16" t="n">
        <v>732</v>
      </c>
      <c r="F34" s="16" t="n">
        <v>800</v>
      </c>
      <c r="G34" s="16" t="n">
        <v>1082</v>
      </c>
      <c r="H34" s="16" t="n">
        <v>1723</v>
      </c>
      <c r="I34" s="16" t="n">
        <v>1409</v>
      </c>
      <c r="J34" s="16" t="n">
        <v>1329</v>
      </c>
      <c r="K34" s="16" t="n">
        <v>2775</v>
      </c>
      <c r="L34" s="16" t="n">
        <v>3623</v>
      </c>
      <c r="M34" s="16" t="n">
        <v>3457</v>
      </c>
      <c r="N34" s="16" t="n">
        <v>3353</v>
      </c>
      <c r="O34" s="16" t="n">
        <v>2929</v>
      </c>
      <c r="P34" s="16" t="n">
        <v>3694</v>
      </c>
      <c r="Q34" s="16" t="n">
        <v>4676</v>
      </c>
      <c r="R34" s="16" t="n">
        <v>5048</v>
      </c>
      <c r="S34" s="16" t="n">
        <v>4239</v>
      </c>
      <c r="T34" s="16" t="n">
        <v>4633</v>
      </c>
      <c r="U34" s="16" t="n">
        <v>6370</v>
      </c>
      <c r="V34" s="16" t="n">
        <v>10827</v>
      </c>
      <c r="W34" s="16" t="n">
        <v>10069</v>
      </c>
      <c r="X34" s="16" t="n">
        <v>9175</v>
      </c>
    </row>
    <row r="35" customFormat="false" ht="15" hidden="false" customHeight="false" outlineLevel="0" collapsed="false">
      <c r="A35" s="15" t="s">
        <v>28</v>
      </c>
      <c r="B35" s="15" t="s">
        <v>18</v>
      </c>
      <c r="C35" s="15" t="str">
        <f aca="false">A35&amp;"|"&amp;B35</f>
        <v>Živina i jaja|Otkup</v>
      </c>
      <c r="D35" s="16" t="n">
        <v>1</v>
      </c>
      <c r="E35" s="16" t="n">
        <v>2</v>
      </c>
      <c r="F35" s="16" t="n">
        <v>0</v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310</v>
      </c>
      <c r="L35" s="16" t="n">
        <v>1145</v>
      </c>
      <c r="M35" s="16" t="n">
        <v>1524</v>
      </c>
      <c r="N35" s="16" t="n">
        <v>911</v>
      </c>
      <c r="O35" s="16" t="n">
        <v>174</v>
      </c>
      <c r="P35" s="16" t="n">
        <v>266</v>
      </c>
      <c r="Q35" s="16" t="n">
        <v>882</v>
      </c>
      <c r="R35" s="16" t="n">
        <v>748</v>
      </c>
      <c r="S35" s="16" t="n">
        <v>572</v>
      </c>
      <c r="T35" s="16" t="n">
        <v>910</v>
      </c>
      <c r="U35" s="16" t="n">
        <v>1156</v>
      </c>
      <c r="V35" s="16" t="n">
        <v>1136</v>
      </c>
      <c r="W35" s="16" t="n">
        <v>1265</v>
      </c>
      <c r="X35" s="16" t="n">
        <v>1162</v>
      </c>
    </row>
    <row r="36" customFormat="false" ht="15" hidden="false" customHeight="false" outlineLevel="0" collapsed="false">
      <c r="A36" s="15" t="s">
        <v>28</v>
      </c>
      <c r="B36" s="15" t="s">
        <v>4</v>
      </c>
      <c r="C36" s="15" t="str">
        <f aca="false">A36&amp;"|"&amp;B36</f>
        <v>Živina i jaja|Prodaja</v>
      </c>
      <c r="D36" s="16" t="n">
        <v>811</v>
      </c>
      <c r="E36" s="16" t="n">
        <v>730</v>
      </c>
      <c r="F36" s="16" t="n">
        <v>800</v>
      </c>
      <c r="G36" s="16" t="n">
        <v>1082</v>
      </c>
      <c r="H36" s="16" t="n">
        <v>1723</v>
      </c>
      <c r="I36" s="16" t="n">
        <v>1409</v>
      </c>
      <c r="J36" s="16" t="n">
        <v>1329</v>
      </c>
      <c r="K36" s="16" t="n">
        <v>2465</v>
      </c>
      <c r="L36" s="16" t="n">
        <v>2478</v>
      </c>
      <c r="M36" s="16" t="n">
        <v>1933</v>
      </c>
      <c r="N36" s="16" t="n">
        <v>2442</v>
      </c>
      <c r="O36" s="16" t="n">
        <v>2755</v>
      </c>
      <c r="P36" s="16" t="n">
        <v>3428</v>
      </c>
      <c r="Q36" s="16" t="n">
        <v>3794</v>
      </c>
      <c r="R36" s="16" t="n">
        <v>4300</v>
      </c>
      <c r="S36" s="16" t="n">
        <v>3667</v>
      </c>
      <c r="T36" s="16" t="n">
        <v>3723</v>
      </c>
      <c r="U36" s="16" t="n">
        <v>5214</v>
      </c>
      <c r="V36" s="16" t="n">
        <v>9691</v>
      </c>
      <c r="W36" s="16" t="n">
        <v>8804</v>
      </c>
      <c r="X36" s="16" t="n">
        <v>8013</v>
      </c>
    </row>
    <row r="37" customFormat="false" ht="15" hidden="false" customHeight="false" outlineLevel="0" collapsed="false">
      <c r="A37" s="17" t="s">
        <v>29</v>
      </c>
      <c r="B37" s="17" t="s">
        <v>10</v>
      </c>
      <c r="C37" s="17" t="str">
        <f aca="false">A37&amp;"|"&amp;B37</f>
        <v>Mlijeko|Ukupno</v>
      </c>
      <c r="D37" s="18" t="n">
        <v>4710</v>
      </c>
      <c r="E37" s="18" t="n">
        <v>5330</v>
      </c>
      <c r="F37" s="18" t="n">
        <v>4604</v>
      </c>
      <c r="G37" s="18" t="n">
        <v>5204</v>
      </c>
      <c r="H37" s="18" t="n">
        <v>4517</v>
      </c>
      <c r="I37" s="18" t="n">
        <v>4355</v>
      </c>
      <c r="J37" s="18" t="n">
        <v>4513</v>
      </c>
      <c r="K37" s="18" t="n">
        <v>3396</v>
      </c>
      <c r="L37" s="18" t="n">
        <v>4648</v>
      </c>
      <c r="M37" s="18" t="n">
        <v>6714</v>
      </c>
      <c r="N37" s="18" t="n">
        <v>7016</v>
      </c>
      <c r="O37" s="18" t="n">
        <v>6776</v>
      </c>
      <c r="P37" s="18" t="n">
        <v>7025</v>
      </c>
      <c r="Q37" s="18" t="n">
        <v>7819</v>
      </c>
      <c r="R37" s="18" t="n">
        <v>7629</v>
      </c>
      <c r="S37" s="18" t="n">
        <v>7607</v>
      </c>
      <c r="T37" s="18" t="n">
        <v>6837</v>
      </c>
      <c r="U37" s="18" t="n">
        <v>8109</v>
      </c>
      <c r="V37" s="18" t="n">
        <v>10926</v>
      </c>
      <c r="W37" s="18" t="n">
        <v>11256</v>
      </c>
      <c r="X37" s="18" t="n">
        <v>11050</v>
      </c>
    </row>
    <row r="38" customFormat="false" ht="15" hidden="false" customHeight="false" outlineLevel="0" collapsed="false">
      <c r="A38" s="17" t="s">
        <v>29</v>
      </c>
      <c r="B38" s="17" t="s">
        <v>18</v>
      </c>
      <c r="C38" s="17" t="str">
        <f aca="false">A38&amp;"|"&amp;B38</f>
        <v>Mlijeko|Otkup</v>
      </c>
      <c r="D38" s="18" t="n">
        <v>4463</v>
      </c>
      <c r="E38" s="18" t="n">
        <v>5125</v>
      </c>
      <c r="F38" s="18" t="n">
        <v>4450</v>
      </c>
      <c r="G38" s="18" t="n">
        <v>5040</v>
      </c>
      <c r="H38" s="18" t="n">
        <v>4338</v>
      </c>
      <c r="I38" s="18" t="n">
        <v>4165</v>
      </c>
      <c r="J38" s="18" t="n">
        <v>4453</v>
      </c>
      <c r="K38" s="18" t="n">
        <v>3212</v>
      </c>
      <c r="L38" s="18" t="n">
        <v>3549</v>
      </c>
      <c r="M38" s="18" t="n">
        <v>5752</v>
      </c>
      <c r="N38" s="18" t="n">
        <v>6077</v>
      </c>
      <c r="O38" s="18" t="n">
        <v>6064</v>
      </c>
      <c r="P38" s="18" t="n">
        <v>6461</v>
      </c>
      <c r="Q38" s="18" t="n">
        <v>7320</v>
      </c>
      <c r="R38" s="18" t="n">
        <v>7096</v>
      </c>
      <c r="S38" s="18" t="n">
        <v>6538</v>
      </c>
      <c r="T38" s="18" t="n">
        <v>6581</v>
      </c>
      <c r="U38" s="18" t="n">
        <v>7822</v>
      </c>
      <c r="V38" s="18" t="n">
        <v>10620</v>
      </c>
      <c r="W38" s="18" t="n">
        <v>10960</v>
      </c>
      <c r="X38" s="18" t="n">
        <v>10805</v>
      </c>
    </row>
    <row r="39" customFormat="false" ht="15" hidden="false" customHeight="false" outlineLevel="0" collapsed="false">
      <c r="A39" s="17" t="s">
        <v>29</v>
      </c>
      <c r="B39" s="17" t="s">
        <v>4</v>
      </c>
      <c r="C39" s="17" t="str">
        <f aca="false">A39&amp;"|"&amp;B39</f>
        <v>Mlijeko|Prodaja</v>
      </c>
      <c r="D39" s="18" t="n">
        <v>247</v>
      </c>
      <c r="E39" s="18" t="n">
        <v>205</v>
      </c>
      <c r="F39" s="18" t="n">
        <v>154</v>
      </c>
      <c r="G39" s="18" t="n">
        <v>164</v>
      </c>
      <c r="H39" s="18" t="n">
        <v>179</v>
      </c>
      <c r="I39" s="18" t="n">
        <v>190</v>
      </c>
      <c r="J39" s="18" t="n">
        <v>60</v>
      </c>
      <c r="K39" s="18" t="n">
        <v>184</v>
      </c>
      <c r="L39" s="18" t="n">
        <v>1099</v>
      </c>
      <c r="M39" s="18" t="n">
        <v>962</v>
      </c>
      <c r="N39" s="18" t="n">
        <v>939</v>
      </c>
      <c r="O39" s="18" t="n">
        <v>712</v>
      </c>
      <c r="P39" s="18" t="n">
        <v>564</v>
      </c>
      <c r="Q39" s="18" t="n">
        <v>499</v>
      </c>
      <c r="R39" s="18" t="n">
        <v>533</v>
      </c>
      <c r="S39" s="18" t="n">
        <v>1069</v>
      </c>
      <c r="T39" s="18" t="n">
        <v>256</v>
      </c>
      <c r="U39" s="18" t="n">
        <v>287</v>
      </c>
      <c r="V39" s="18" t="n">
        <v>306</v>
      </c>
      <c r="W39" s="18" t="n">
        <v>296</v>
      </c>
      <c r="X39" s="18" t="n">
        <v>245</v>
      </c>
    </row>
    <row r="40" customFormat="false" ht="15" hidden="false" customHeight="false" outlineLevel="0" collapsed="false">
      <c r="A40" s="15" t="s">
        <v>30</v>
      </c>
      <c r="B40" s="15" t="s">
        <v>10</v>
      </c>
      <c r="C40" s="15" t="str">
        <f aca="false">A40&amp;"|"&amp;B40</f>
        <v>Mliječni proizvodi|Ukupno</v>
      </c>
      <c r="D40" s="16" t="n">
        <v>52</v>
      </c>
      <c r="E40" s="16" t="n">
        <v>47</v>
      </c>
      <c r="F40" s="16" t="n">
        <v>53</v>
      </c>
      <c r="G40" s="16" t="n">
        <v>0</v>
      </c>
      <c r="H40" s="16" t="n">
        <v>0</v>
      </c>
      <c r="I40" s="16" t="n">
        <v>397</v>
      </c>
      <c r="J40" s="16" t="n">
        <v>567</v>
      </c>
      <c r="K40" s="16" t="n">
        <v>671</v>
      </c>
      <c r="L40" s="16" t="n">
        <v>812</v>
      </c>
      <c r="M40" s="16" t="n">
        <v>923</v>
      </c>
      <c r="N40" s="16" t="n">
        <v>1544</v>
      </c>
      <c r="O40" s="16" t="n">
        <v>1604</v>
      </c>
      <c r="P40" s="16" t="n">
        <v>1748</v>
      </c>
      <c r="Q40" s="16" t="n">
        <v>1811</v>
      </c>
      <c r="R40" s="16" t="n">
        <v>1892</v>
      </c>
      <c r="S40" s="16" t="n">
        <v>2362</v>
      </c>
      <c r="T40" s="16" t="n">
        <v>1123</v>
      </c>
      <c r="U40" s="16" t="n">
        <v>1712</v>
      </c>
      <c r="V40" s="16" t="n">
        <v>4307</v>
      </c>
      <c r="W40" s="16" t="n">
        <v>5124</v>
      </c>
      <c r="X40" s="16" t="n">
        <v>5777</v>
      </c>
    </row>
    <row r="41" customFormat="false" ht="15" hidden="false" customHeight="false" outlineLevel="0" collapsed="false">
      <c r="A41" s="15" t="s">
        <v>30</v>
      </c>
      <c r="B41" s="15" t="s">
        <v>18</v>
      </c>
      <c r="C41" s="15" t="str">
        <f aca="false">A41&amp;"|"&amp;B41</f>
        <v>Mliječni proizvodi|Otkup</v>
      </c>
      <c r="D41" s="16" t="n">
        <v>12</v>
      </c>
      <c r="E41" s="16" t="n">
        <v>0</v>
      </c>
      <c r="F41" s="16" t="n">
        <v>19</v>
      </c>
      <c r="G41" s="16" t="n">
        <v>0</v>
      </c>
      <c r="H41" s="16" t="n">
        <v>0</v>
      </c>
      <c r="I41" s="16" t="n">
        <v>62</v>
      </c>
      <c r="J41" s="16" t="n">
        <v>0</v>
      </c>
      <c r="K41" s="16" t="n">
        <v>43</v>
      </c>
      <c r="L41" s="16" t="n">
        <v>76</v>
      </c>
      <c r="M41" s="16" t="n">
        <v>202</v>
      </c>
      <c r="N41" s="16" t="n">
        <v>28</v>
      </c>
      <c r="O41" s="16" t="n">
        <v>15</v>
      </c>
      <c r="P41" s="16" t="n">
        <v>277</v>
      </c>
      <c r="Q41" s="16" t="n">
        <v>17</v>
      </c>
      <c r="R41" s="16" t="n">
        <v>54</v>
      </c>
      <c r="S41" s="16" t="n">
        <v>33</v>
      </c>
      <c r="T41" s="16" t="n">
        <v>71</v>
      </c>
      <c r="U41" s="16" t="n">
        <v>26</v>
      </c>
      <c r="V41" s="16" t="n">
        <v>25</v>
      </c>
      <c r="W41" s="16" t="n">
        <v>35</v>
      </c>
      <c r="X41" s="16" t="n">
        <v>39</v>
      </c>
    </row>
    <row r="42" customFormat="false" ht="15" hidden="false" customHeight="false" outlineLevel="0" collapsed="false">
      <c r="A42" s="15" t="s">
        <v>30</v>
      </c>
      <c r="B42" s="15" t="s">
        <v>4</v>
      </c>
      <c r="C42" s="15" t="str">
        <f aca="false">A42&amp;"|"&amp;B42</f>
        <v>Mliječni proizvodi|Prodaja</v>
      </c>
      <c r="D42" s="16" t="n">
        <v>40</v>
      </c>
      <c r="E42" s="16" t="n">
        <v>47</v>
      </c>
      <c r="F42" s="16" t="n">
        <v>34</v>
      </c>
      <c r="G42" s="16" t="n">
        <v>0</v>
      </c>
      <c r="H42" s="16" t="n">
        <v>0</v>
      </c>
      <c r="I42" s="16" t="n">
        <v>335</v>
      </c>
      <c r="J42" s="16" t="n">
        <v>567</v>
      </c>
      <c r="K42" s="16" t="n">
        <v>628</v>
      </c>
      <c r="L42" s="16" t="n">
        <v>736</v>
      </c>
      <c r="M42" s="16" t="n">
        <v>721</v>
      </c>
      <c r="N42" s="16" t="n">
        <v>1516</v>
      </c>
      <c r="O42" s="16" t="n">
        <v>1589</v>
      </c>
      <c r="P42" s="16" t="n">
        <v>1471</v>
      </c>
      <c r="Q42" s="16" t="n">
        <v>1794</v>
      </c>
      <c r="R42" s="16" t="n">
        <v>1838</v>
      </c>
      <c r="S42" s="16" t="n">
        <v>2329</v>
      </c>
      <c r="T42" s="16" t="n">
        <v>1052</v>
      </c>
      <c r="U42" s="16" t="n">
        <v>1686</v>
      </c>
      <c r="V42" s="16" t="n">
        <v>4282</v>
      </c>
      <c r="W42" s="16" t="n">
        <v>5089</v>
      </c>
      <c r="X42" s="16" t="n">
        <v>5738</v>
      </c>
    </row>
    <row r="43" customFormat="false" ht="15" hidden="false" customHeight="false" outlineLevel="0" collapsed="false">
      <c r="A43" s="17" t="s">
        <v>31</v>
      </c>
      <c r="B43" s="17" t="s">
        <v>10</v>
      </c>
      <c r="C43" s="17" t="str">
        <f aca="false">A43&amp;"|"&amp;B43</f>
        <v>Koža, vuna i perje|Ukupno</v>
      </c>
      <c r="D43" s="18" t="n">
        <v>7</v>
      </c>
      <c r="E43" s="18" t="n">
        <v>0</v>
      </c>
      <c r="F43" s="18" t="n">
        <v>0</v>
      </c>
      <c r="G43" s="18" t="n">
        <v>0</v>
      </c>
      <c r="H43" s="18" t="n">
        <v>0</v>
      </c>
      <c r="I43" s="18" t="n">
        <v>8</v>
      </c>
      <c r="J43" s="18" t="n">
        <v>25</v>
      </c>
      <c r="K43" s="18" t="n">
        <v>35</v>
      </c>
      <c r="L43" s="18" t="n">
        <v>12</v>
      </c>
      <c r="M43" s="18" t="n">
        <v>534</v>
      </c>
      <c r="N43" s="18" t="n">
        <v>4</v>
      </c>
      <c r="O43" s="18" t="n">
        <v>6</v>
      </c>
      <c r="P43" s="18" t="n">
        <v>1</v>
      </c>
      <c r="Q43" s="18" t="n">
        <v>0</v>
      </c>
      <c r="R43" s="18" t="n">
        <v>0</v>
      </c>
      <c r="S43" s="18" t="n">
        <v>0</v>
      </c>
      <c r="T43" s="18" t="n">
        <v>0</v>
      </c>
      <c r="U43" s="18" t="n">
        <v>0</v>
      </c>
      <c r="V43" s="18" t="n">
        <v>0</v>
      </c>
      <c r="W43" s="18" t="n">
        <v>0</v>
      </c>
      <c r="X43" s="18" t="n">
        <v>0</v>
      </c>
    </row>
    <row r="44" customFormat="false" ht="15" hidden="false" customHeight="false" outlineLevel="0" collapsed="false">
      <c r="A44" s="17" t="s">
        <v>31</v>
      </c>
      <c r="B44" s="17" t="s">
        <v>18</v>
      </c>
      <c r="C44" s="17" t="str">
        <f aca="false">A44&amp;"|"&amp;B44</f>
        <v>Koža, vuna i perje|Otkup</v>
      </c>
      <c r="D44" s="18" t="n">
        <v>7</v>
      </c>
      <c r="E44" s="18" t="n">
        <v>0</v>
      </c>
      <c r="F44" s="18" t="n">
        <v>0</v>
      </c>
      <c r="G44" s="18" t="n">
        <v>0</v>
      </c>
      <c r="H44" s="18" t="n">
        <v>0</v>
      </c>
      <c r="I44" s="18" t="n">
        <v>8</v>
      </c>
      <c r="J44" s="18" t="n">
        <v>25</v>
      </c>
      <c r="K44" s="18" t="n">
        <v>35</v>
      </c>
      <c r="L44" s="18" t="n">
        <v>12</v>
      </c>
      <c r="M44" s="18" t="n">
        <v>167</v>
      </c>
      <c r="N44" s="18" t="n">
        <v>4</v>
      </c>
      <c r="O44" s="18" t="n">
        <v>6</v>
      </c>
      <c r="P44" s="18" t="n">
        <v>1</v>
      </c>
      <c r="Q44" s="18" t="n">
        <v>0</v>
      </c>
      <c r="R44" s="18" t="n">
        <v>0</v>
      </c>
      <c r="S44" s="18" t="n">
        <v>0</v>
      </c>
      <c r="T44" s="18" t="n">
        <v>0</v>
      </c>
      <c r="U44" s="18" t="n">
        <v>0</v>
      </c>
      <c r="V44" s="18" t="n">
        <v>0</v>
      </c>
      <c r="W44" s="18" t="n">
        <v>0</v>
      </c>
      <c r="X44" s="18" t="n">
        <v>0</v>
      </c>
    </row>
    <row r="45" customFormat="false" ht="15" hidden="false" customHeight="false" outlineLevel="0" collapsed="false">
      <c r="A45" s="17" t="s">
        <v>31</v>
      </c>
      <c r="B45" s="17" t="s">
        <v>4</v>
      </c>
      <c r="C45" s="17" t="str">
        <f aca="false">A45&amp;"|"&amp;B45</f>
        <v>Koža, vuna i perje|Prodaja</v>
      </c>
      <c r="D45" s="18" t="n">
        <v>0</v>
      </c>
      <c r="E45" s="18" t="n">
        <v>0</v>
      </c>
      <c r="F45" s="18" t="n">
        <v>0</v>
      </c>
      <c r="G45" s="18" t="n">
        <v>0</v>
      </c>
      <c r="H45" s="18" t="n">
        <v>0</v>
      </c>
      <c r="I45" s="18" t="n">
        <v>0</v>
      </c>
      <c r="J45" s="18" t="n">
        <v>0</v>
      </c>
      <c r="K45" s="18" t="n">
        <v>0</v>
      </c>
      <c r="L45" s="18" t="n">
        <v>0</v>
      </c>
      <c r="M45" s="18" t="n">
        <v>367</v>
      </c>
      <c r="N45" s="18" t="n">
        <v>0</v>
      </c>
      <c r="O45" s="18" t="n">
        <v>0</v>
      </c>
      <c r="P45" s="18" t="n">
        <v>0</v>
      </c>
      <c r="Q45" s="18" t="n">
        <v>0</v>
      </c>
      <c r="R45" s="18" t="n">
        <v>0</v>
      </c>
      <c r="S45" s="18" t="n">
        <v>0</v>
      </c>
      <c r="T45" s="18" t="n">
        <v>0</v>
      </c>
      <c r="U45" s="18" t="n">
        <v>0</v>
      </c>
      <c r="V45" s="18" t="n">
        <v>0</v>
      </c>
      <c r="W45" s="18" t="n">
        <v>0</v>
      </c>
      <c r="X45" s="18" t="n">
        <v>0</v>
      </c>
    </row>
    <row r="46" customFormat="false" ht="15" hidden="false" customHeight="false" outlineLevel="0" collapsed="false">
      <c r="A46" s="15" t="s">
        <v>32</v>
      </c>
      <c r="B46" s="15" t="s">
        <v>10</v>
      </c>
      <c r="C46" s="15" t="str">
        <f aca="false">A46&amp;"|"&amp;B46</f>
        <v>Med i vosak|Ukupno</v>
      </c>
      <c r="D46" s="16" t="n">
        <v>1</v>
      </c>
      <c r="E46" s="16" t="n">
        <v>0</v>
      </c>
      <c r="F46" s="16" t="n">
        <v>0</v>
      </c>
      <c r="G46" s="16" t="n">
        <v>0</v>
      </c>
      <c r="H46" s="16" t="n">
        <v>0</v>
      </c>
      <c r="I46" s="16" t="n">
        <v>0</v>
      </c>
      <c r="J46" s="16" t="n">
        <v>0</v>
      </c>
      <c r="K46" s="16" t="n">
        <v>0</v>
      </c>
      <c r="L46" s="16" t="n">
        <v>9</v>
      </c>
      <c r="M46" s="16" t="n">
        <v>5</v>
      </c>
      <c r="N46" s="16" t="n">
        <v>5</v>
      </c>
      <c r="O46" s="16" t="n">
        <v>3</v>
      </c>
      <c r="P46" s="16" t="n">
        <v>4</v>
      </c>
      <c r="Q46" s="16" t="n">
        <v>14</v>
      </c>
      <c r="R46" s="16" t="n">
        <v>17</v>
      </c>
      <c r="S46" s="16" t="n">
        <v>16</v>
      </c>
      <c r="T46" s="16" t="n">
        <v>13</v>
      </c>
      <c r="U46" s="16" t="n">
        <v>11</v>
      </c>
      <c r="V46" s="16" t="n">
        <v>3</v>
      </c>
      <c r="W46" s="16" t="n">
        <v>3</v>
      </c>
      <c r="X46" s="16" t="n">
        <v>3</v>
      </c>
    </row>
    <row r="47" customFormat="false" ht="15" hidden="false" customHeight="false" outlineLevel="0" collapsed="false">
      <c r="A47" s="15" t="s">
        <v>32</v>
      </c>
      <c r="B47" s="15" t="s">
        <v>18</v>
      </c>
      <c r="C47" s="15" t="str">
        <f aca="false">A47&amp;"|"&amp;B47</f>
        <v>Med i vosak|Otkup</v>
      </c>
      <c r="D47" s="16" t="n">
        <v>1</v>
      </c>
      <c r="E47" s="16" t="n">
        <v>0</v>
      </c>
      <c r="F47" s="16" t="n">
        <v>0</v>
      </c>
      <c r="G47" s="16" t="n">
        <v>0</v>
      </c>
      <c r="H47" s="16" t="n">
        <v>0</v>
      </c>
      <c r="I47" s="16" t="n">
        <v>0</v>
      </c>
      <c r="J47" s="16" t="n">
        <v>0</v>
      </c>
      <c r="K47" s="16" t="n">
        <v>0</v>
      </c>
      <c r="L47" s="16" t="n">
        <v>9</v>
      </c>
      <c r="M47" s="16" t="n">
        <v>5</v>
      </c>
      <c r="N47" s="16" t="n">
        <v>5</v>
      </c>
      <c r="O47" s="16" t="n">
        <v>3</v>
      </c>
      <c r="P47" s="16" t="n">
        <v>4</v>
      </c>
      <c r="Q47" s="16" t="n">
        <v>3</v>
      </c>
      <c r="R47" s="16" t="n">
        <v>4</v>
      </c>
      <c r="S47" s="16" t="n">
        <v>3</v>
      </c>
      <c r="T47" s="16" t="n">
        <v>2</v>
      </c>
      <c r="U47" s="16" t="n">
        <v>5</v>
      </c>
      <c r="V47" s="16" t="n">
        <v>3</v>
      </c>
      <c r="W47" s="16" t="n">
        <v>3</v>
      </c>
      <c r="X47" s="16" t="n">
        <v>3</v>
      </c>
    </row>
    <row r="48" customFormat="false" ht="15" hidden="false" customHeight="false" outlineLevel="0" collapsed="false">
      <c r="A48" s="15" t="s">
        <v>32</v>
      </c>
      <c r="B48" s="15" t="s">
        <v>4</v>
      </c>
      <c r="C48" s="15" t="str">
        <f aca="false">A48&amp;"|"&amp;B48</f>
        <v>Med i vosak|Prodaja</v>
      </c>
      <c r="D48" s="16" t="n">
        <v>0</v>
      </c>
      <c r="E48" s="16" t="n">
        <v>0</v>
      </c>
      <c r="F48" s="16" t="n">
        <v>0</v>
      </c>
      <c r="G48" s="16" t="n">
        <v>0</v>
      </c>
      <c r="H48" s="16" t="n">
        <v>0</v>
      </c>
      <c r="I48" s="16" t="n">
        <v>0</v>
      </c>
      <c r="J48" s="16" t="n">
        <v>0</v>
      </c>
      <c r="K48" s="16" t="n">
        <v>0</v>
      </c>
      <c r="L48" s="16" t="n">
        <v>0</v>
      </c>
      <c r="M48" s="16" t="n">
        <v>0</v>
      </c>
      <c r="N48" s="16" t="n">
        <v>0</v>
      </c>
      <c r="O48" s="16" t="n">
        <v>0</v>
      </c>
      <c r="P48" s="16" t="n">
        <v>0</v>
      </c>
      <c r="Q48" s="16" t="n">
        <v>11</v>
      </c>
      <c r="R48" s="16" t="n">
        <v>13</v>
      </c>
      <c r="S48" s="16" t="n">
        <v>13</v>
      </c>
      <c r="T48" s="16" t="n">
        <v>11</v>
      </c>
      <c r="U48" s="16" t="n">
        <v>6</v>
      </c>
      <c r="V48" s="16" t="n">
        <v>0</v>
      </c>
      <c r="W48" s="16" t="n">
        <v>0</v>
      </c>
      <c r="X48" s="16" t="n">
        <v>0</v>
      </c>
    </row>
    <row r="49" customFormat="false" ht="15" hidden="false" customHeight="false" outlineLevel="0" collapsed="false">
      <c r="A49" s="17" t="s">
        <v>33</v>
      </c>
      <c r="B49" s="17" t="s">
        <v>10</v>
      </c>
      <c r="C49" s="17" t="str">
        <f aca="false">A49&amp;"|"&amp;B49</f>
        <v>Drvo|Ukupno</v>
      </c>
      <c r="D49" s="18" t="n">
        <v>0</v>
      </c>
      <c r="E49" s="18" t="n">
        <v>0</v>
      </c>
      <c r="F49" s="18" t="n">
        <v>0</v>
      </c>
      <c r="G49" s="18" t="n">
        <v>0</v>
      </c>
      <c r="H49" s="18" t="n">
        <v>0</v>
      </c>
      <c r="I49" s="18" t="n">
        <v>0</v>
      </c>
      <c r="J49" s="18" t="n">
        <v>0</v>
      </c>
      <c r="K49" s="18" t="n">
        <v>0</v>
      </c>
      <c r="L49" s="18" t="n">
        <v>0</v>
      </c>
      <c r="M49" s="18" t="n">
        <v>0</v>
      </c>
      <c r="N49" s="18" t="n">
        <v>0</v>
      </c>
      <c r="O49" s="18" t="n">
        <v>0</v>
      </c>
      <c r="P49" s="18" t="n">
        <v>0</v>
      </c>
      <c r="Q49" s="18" t="n">
        <v>0</v>
      </c>
      <c r="R49" s="18" t="n">
        <v>0</v>
      </c>
      <c r="S49" s="18" t="n">
        <v>0</v>
      </c>
      <c r="T49" s="18" t="n">
        <v>0</v>
      </c>
      <c r="U49" s="18" t="n">
        <v>0</v>
      </c>
      <c r="V49" s="18" t="n">
        <v>0</v>
      </c>
      <c r="W49" s="18" t="n">
        <v>0</v>
      </c>
      <c r="X49" s="18" t="n">
        <v>0</v>
      </c>
    </row>
    <row r="50" customFormat="false" ht="15" hidden="false" customHeight="false" outlineLevel="0" collapsed="false">
      <c r="A50" s="17" t="s">
        <v>33</v>
      </c>
      <c r="B50" s="17" t="s">
        <v>18</v>
      </c>
      <c r="C50" s="17" t="str">
        <f aca="false">A50&amp;"|"&amp;B50</f>
        <v>Drvo|Otkup</v>
      </c>
      <c r="D50" s="18" t="n">
        <v>0</v>
      </c>
      <c r="E50" s="18" t="n">
        <v>0</v>
      </c>
      <c r="F50" s="18" t="n">
        <v>0</v>
      </c>
      <c r="G50" s="18" t="n">
        <v>0</v>
      </c>
      <c r="H50" s="18" t="n">
        <v>0</v>
      </c>
      <c r="I50" s="18" t="n">
        <v>0</v>
      </c>
      <c r="J50" s="18" t="n">
        <v>0</v>
      </c>
      <c r="K50" s="18" t="n">
        <v>0</v>
      </c>
      <c r="L50" s="18" t="n">
        <v>0</v>
      </c>
      <c r="M50" s="18" t="n">
        <v>0</v>
      </c>
      <c r="N50" s="18" t="n">
        <v>0</v>
      </c>
      <c r="O50" s="18" t="n">
        <v>0</v>
      </c>
      <c r="P50" s="18" t="n">
        <v>0</v>
      </c>
      <c r="Q50" s="18" t="n">
        <v>0</v>
      </c>
      <c r="R50" s="18" t="n">
        <v>0</v>
      </c>
      <c r="S50" s="18" t="n">
        <v>0</v>
      </c>
      <c r="T50" s="18" t="n">
        <v>0</v>
      </c>
      <c r="U50" s="18" t="n">
        <v>0</v>
      </c>
      <c r="V50" s="18" t="n">
        <v>0</v>
      </c>
      <c r="W50" s="18" t="n">
        <v>0</v>
      </c>
      <c r="X50" s="18" t="n">
        <v>0</v>
      </c>
    </row>
    <row r="51" customFormat="false" ht="15" hidden="false" customHeight="false" outlineLevel="0" collapsed="false">
      <c r="A51" s="17" t="s">
        <v>33</v>
      </c>
      <c r="B51" s="17" t="s">
        <v>4</v>
      </c>
      <c r="C51" s="17" t="str">
        <f aca="false">A51&amp;"|"&amp;B51</f>
        <v>Drvo|Prodaja</v>
      </c>
      <c r="D51" s="18" t="n">
        <v>0</v>
      </c>
      <c r="E51" s="18" t="n">
        <v>0</v>
      </c>
      <c r="F51" s="18" t="n">
        <v>0</v>
      </c>
      <c r="G51" s="18" t="n">
        <v>0</v>
      </c>
      <c r="H51" s="18" t="n">
        <v>0</v>
      </c>
      <c r="I51" s="18" t="n">
        <v>0</v>
      </c>
      <c r="J51" s="18" t="n">
        <v>0</v>
      </c>
      <c r="K51" s="18" t="n">
        <v>0</v>
      </c>
      <c r="L51" s="18" t="n">
        <v>0</v>
      </c>
      <c r="M51" s="18" t="n">
        <v>0</v>
      </c>
      <c r="N51" s="18" t="n">
        <v>0</v>
      </c>
      <c r="O51" s="18" t="n">
        <v>0</v>
      </c>
      <c r="P51" s="18" t="n">
        <v>0</v>
      </c>
      <c r="Q51" s="18" t="n">
        <v>0</v>
      </c>
      <c r="R51" s="18" t="n">
        <v>0</v>
      </c>
      <c r="S51" s="18" t="n">
        <v>0</v>
      </c>
      <c r="T51" s="18" t="n">
        <v>0</v>
      </c>
      <c r="U51" s="18" t="n">
        <v>0</v>
      </c>
      <c r="V51" s="18" t="n">
        <v>0</v>
      </c>
      <c r="W51" s="18" t="n">
        <v>0</v>
      </c>
      <c r="X51" s="18" t="n">
        <v>0</v>
      </c>
    </row>
    <row r="52" customFormat="false" ht="15" hidden="false" customHeight="false" outlineLevel="0" collapsed="false">
      <c r="A52" s="15" t="s">
        <v>34</v>
      </c>
      <c r="B52" s="15" t="s">
        <v>10</v>
      </c>
      <c r="C52" s="15" t="str">
        <f aca="false">A52&amp;"|"&amp;B52</f>
        <v>Ostali proizvodi poljoprivrede i šumarstva|Ukupno</v>
      </c>
      <c r="D52" s="16" t="n">
        <v>674</v>
      </c>
      <c r="E52" s="16" t="n">
        <v>829</v>
      </c>
      <c r="F52" s="16" t="n">
        <v>625</v>
      </c>
      <c r="G52" s="16" t="n">
        <v>1104</v>
      </c>
      <c r="H52" s="16" t="n">
        <v>36</v>
      </c>
      <c r="I52" s="16" t="n">
        <v>30</v>
      </c>
      <c r="J52" s="16" t="n">
        <v>118</v>
      </c>
      <c r="K52" s="16" t="n">
        <v>91</v>
      </c>
      <c r="L52" s="16" t="n">
        <v>36</v>
      </c>
      <c r="M52" s="16" t="n">
        <v>1</v>
      </c>
      <c r="N52" s="16" t="n">
        <v>231</v>
      </c>
      <c r="O52" s="16" t="n">
        <v>563</v>
      </c>
      <c r="P52" s="16" t="n">
        <v>524</v>
      </c>
      <c r="Q52" s="16" t="n">
        <v>1368</v>
      </c>
      <c r="R52" s="16" t="n">
        <v>847</v>
      </c>
      <c r="S52" s="16" t="n">
        <v>961</v>
      </c>
      <c r="T52" s="16" t="n">
        <v>518</v>
      </c>
      <c r="U52" s="16" t="n">
        <v>1657</v>
      </c>
      <c r="V52" s="16" t="n">
        <v>1016</v>
      </c>
      <c r="W52" s="16" t="n">
        <v>919</v>
      </c>
      <c r="X52" s="16" t="n">
        <v>1117</v>
      </c>
    </row>
    <row r="53" customFormat="false" ht="15" hidden="false" customHeight="false" outlineLevel="0" collapsed="false">
      <c r="A53" s="15" t="s">
        <v>34</v>
      </c>
      <c r="B53" s="15" t="s">
        <v>18</v>
      </c>
      <c r="C53" s="15" t="str">
        <f aca="false">A53&amp;"|"&amp;B53</f>
        <v>Ostali proizvodi poljoprivrede i šumarstva|Otkup</v>
      </c>
      <c r="D53" s="16" t="n">
        <v>640</v>
      </c>
      <c r="E53" s="16" t="n">
        <v>829</v>
      </c>
      <c r="F53" s="16" t="n">
        <v>622</v>
      </c>
      <c r="G53" s="16" t="n">
        <v>1104</v>
      </c>
      <c r="H53" s="16" t="n">
        <v>36</v>
      </c>
      <c r="I53" s="16" t="n">
        <v>30</v>
      </c>
      <c r="J53" s="16" t="n">
        <v>115</v>
      </c>
      <c r="K53" s="16" t="n">
        <v>90</v>
      </c>
      <c r="L53" s="16" t="n">
        <v>30</v>
      </c>
      <c r="M53" s="16" t="n">
        <v>0</v>
      </c>
      <c r="N53" s="16" t="n">
        <v>222</v>
      </c>
      <c r="O53" s="16" t="n">
        <v>557</v>
      </c>
      <c r="P53" s="16" t="n">
        <v>519</v>
      </c>
      <c r="Q53" s="16" t="n">
        <v>1360</v>
      </c>
      <c r="R53" s="16" t="n">
        <v>840</v>
      </c>
      <c r="S53" s="16" t="n">
        <v>957</v>
      </c>
      <c r="T53" s="16" t="n">
        <v>508</v>
      </c>
      <c r="U53" s="16" t="n">
        <v>1646</v>
      </c>
      <c r="V53" s="16" t="n">
        <v>1013</v>
      </c>
      <c r="W53" s="16" t="n">
        <v>917</v>
      </c>
      <c r="X53" s="16" t="n">
        <v>1117</v>
      </c>
    </row>
    <row r="54" customFormat="false" ht="15" hidden="false" customHeight="false" outlineLevel="0" collapsed="false">
      <c r="A54" s="15" t="s">
        <v>34</v>
      </c>
      <c r="B54" s="15" t="s">
        <v>4</v>
      </c>
      <c r="C54" s="15" t="str">
        <f aca="false">A54&amp;"|"&amp;B54</f>
        <v>Ostali proizvodi poljoprivrede i šumarstva|Prodaja</v>
      </c>
      <c r="D54" s="16" t="n">
        <v>34</v>
      </c>
      <c r="E54" s="16" t="n">
        <v>0</v>
      </c>
      <c r="F54" s="16" t="n">
        <v>3</v>
      </c>
      <c r="G54" s="16" t="n">
        <v>0</v>
      </c>
      <c r="H54" s="16" t="n">
        <v>0</v>
      </c>
      <c r="I54" s="16" t="n">
        <v>0</v>
      </c>
      <c r="J54" s="16" t="n">
        <v>3</v>
      </c>
      <c r="K54" s="16" t="n">
        <v>1</v>
      </c>
      <c r="L54" s="16" t="n">
        <v>6</v>
      </c>
      <c r="M54" s="16" t="n">
        <v>1</v>
      </c>
      <c r="N54" s="16" t="n">
        <v>9</v>
      </c>
      <c r="O54" s="16" t="n">
        <v>6</v>
      </c>
      <c r="P54" s="16" t="n">
        <v>5</v>
      </c>
      <c r="Q54" s="16" t="n">
        <v>8</v>
      </c>
      <c r="R54" s="16" t="n">
        <v>7</v>
      </c>
      <c r="S54" s="16" t="n">
        <v>4</v>
      </c>
      <c r="T54" s="16" t="n">
        <v>10</v>
      </c>
      <c r="U54" s="16" t="n">
        <v>11</v>
      </c>
      <c r="V54" s="16" t="n">
        <v>3</v>
      </c>
      <c r="W54" s="16" t="n">
        <v>2</v>
      </c>
      <c r="X54" s="16" t="n">
        <v>0</v>
      </c>
    </row>
    <row r="55" customFormat="false" ht="15" hidden="false" customHeight="false" outlineLevel="0" collapsed="false">
      <c r="A55" s="17" t="s">
        <v>2</v>
      </c>
      <c r="B55" s="17" t="s">
        <v>10</v>
      </c>
      <c r="C55" s="17" t="str">
        <f aca="false">A55&amp;"|"&amp;B55</f>
        <v>Riba|Ukupno</v>
      </c>
      <c r="D55" s="18" t="n">
        <v>316</v>
      </c>
      <c r="E55" s="18" t="n">
        <v>319</v>
      </c>
      <c r="F55" s="18" t="n">
        <v>297</v>
      </c>
      <c r="G55" s="18" t="n">
        <v>256</v>
      </c>
      <c r="H55" s="18" t="n">
        <v>1223</v>
      </c>
      <c r="I55" s="18" t="n">
        <v>1563</v>
      </c>
      <c r="J55" s="18" t="n">
        <v>1493</v>
      </c>
      <c r="K55" s="18" t="n">
        <v>1010</v>
      </c>
      <c r="L55" s="18" t="n">
        <v>1615</v>
      </c>
      <c r="M55" s="18" t="n">
        <v>1457</v>
      </c>
      <c r="N55" s="18" t="n">
        <v>1344</v>
      </c>
      <c r="O55" s="18" t="n">
        <v>1643</v>
      </c>
      <c r="P55" s="18" t="n">
        <v>1759</v>
      </c>
      <c r="Q55" s="18" t="n">
        <v>1635</v>
      </c>
      <c r="R55" s="18" t="n">
        <v>1719</v>
      </c>
      <c r="S55" s="18" t="n">
        <v>1266</v>
      </c>
      <c r="T55" s="18" t="n">
        <v>1787</v>
      </c>
      <c r="U55" s="18" t="n">
        <v>2141</v>
      </c>
      <c r="V55" s="18" t="n">
        <v>2960</v>
      </c>
      <c r="W55" s="18" t="n">
        <v>3345</v>
      </c>
      <c r="X55" s="18" t="n">
        <v>3225</v>
      </c>
    </row>
    <row r="56" customFormat="false" ht="15" hidden="false" customHeight="false" outlineLevel="0" collapsed="false">
      <c r="A56" s="17" t="s">
        <v>2</v>
      </c>
      <c r="B56" s="17" t="s">
        <v>18</v>
      </c>
      <c r="C56" s="17" t="str">
        <f aca="false">A56&amp;"|"&amp;B56</f>
        <v>Riba|Otkup</v>
      </c>
      <c r="D56" s="18" t="n">
        <v>47</v>
      </c>
      <c r="E56" s="18" t="n">
        <v>0</v>
      </c>
      <c r="F56" s="18" t="n">
        <v>0</v>
      </c>
      <c r="G56" s="18" t="n">
        <v>0</v>
      </c>
      <c r="H56" s="18" t="n">
        <v>0</v>
      </c>
      <c r="I56" s="18" t="n">
        <v>0</v>
      </c>
      <c r="J56" s="18" t="n">
        <v>0</v>
      </c>
      <c r="K56" s="18" t="n">
        <v>0</v>
      </c>
      <c r="L56" s="18" t="n">
        <v>0</v>
      </c>
      <c r="M56" s="18" t="n">
        <v>0</v>
      </c>
      <c r="N56" s="18" t="n">
        <v>0</v>
      </c>
      <c r="O56" s="18" t="n">
        <v>0</v>
      </c>
      <c r="P56" s="18" t="n">
        <v>0</v>
      </c>
      <c r="Q56" s="18" t="n">
        <v>0</v>
      </c>
      <c r="R56" s="18" t="n">
        <v>0</v>
      </c>
      <c r="S56" s="18" t="n">
        <v>0</v>
      </c>
      <c r="T56" s="18" t="n">
        <v>0</v>
      </c>
      <c r="U56" s="18" t="n">
        <v>0</v>
      </c>
      <c r="V56" s="18" t="n">
        <v>0</v>
      </c>
      <c r="W56" s="18" t="n">
        <v>0</v>
      </c>
      <c r="X56" s="18" t="n">
        <v>0</v>
      </c>
    </row>
    <row r="57" customFormat="false" ht="15" hidden="false" customHeight="false" outlineLevel="0" collapsed="false">
      <c r="A57" s="17" t="s">
        <v>2</v>
      </c>
      <c r="B57" s="17" t="s">
        <v>4</v>
      </c>
      <c r="C57" s="17" t="str">
        <f aca="false">A57&amp;"|"&amp;B57</f>
        <v>Riba|Prodaja</v>
      </c>
      <c r="D57" s="18" t="n">
        <v>269</v>
      </c>
      <c r="E57" s="18" t="n">
        <v>319</v>
      </c>
      <c r="F57" s="18" t="n">
        <v>297</v>
      </c>
      <c r="G57" s="18" t="n">
        <v>256</v>
      </c>
      <c r="H57" s="18" t="n">
        <v>1223</v>
      </c>
      <c r="I57" s="18" t="n">
        <v>1563</v>
      </c>
      <c r="J57" s="18" t="n">
        <v>1493</v>
      </c>
      <c r="K57" s="18" t="n">
        <v>1010</v>
      </c>
      <c r="L57" s="18" t="n">
        <v>1615</v>
      </c>
      <c r="M57" s="18" t="n">
        <v>1457</v>
      </c>
      <c r="N57" s="18" t="n">
        <v>1344</v>
      </c>
      <c r="O57" s="18" t="n">
        <v>1643</v>
      </c>
      <c r="P57" s="18" t="n">
        <v>1759</v>
      </c>
      <c r="Q57" s="18" t="n">
        <v>1635</v>
      </c>
      <c r="R57" s="18" t="n">
        <v>1719</v>
      </c>
      <c r="S57" s="18" t="n">
        <v>1266</v>
      </c>
      <c r="T57" s="18" t="n">
        <v>1787</v>
      </c>
      <c r="U57" s="18" t="n">
        <v>2141</v>
      </c>
      <c r="V57" s="18" t="n">
        <v>2960</v>
      </c>
      <c r="W57" s="18" t="n">
        <v>3345</v>
      </c>
      <c r="X57" s="18" t="n">
        <v>3225</v>
      </c>
    </row>
    <row r="58" customFormat="false" ht="15" hidden="false" customHeight="false" outlineLevel="0" collapsed="false"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customFormat="false" ht="15" hidden="false" customHeight="false" outlineLevel="0" collapsed="false"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customFormat="false" ht="15" hidden="false" customHeight="false" outlineLevel="0" collapsed="false"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customFormat="false" ht="15" hidden="false" customHeight="false" outlineLevel="0" collapsed="false"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customFormat="false" ht="15" hidden="false" customHeight="false" outlineLevel="0" collapsed="false"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customFormat="false" ht="15" hidden="false" customHeight="false" outlineLevel="0" collapsed="false"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customFormat="false" ht="15" hidden="false" customHeight="false" outlineLevel="0" collapsed="false"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customFormat="false" ht="15" hidden="false" customHeight="false" outlineLevel="0" collapsed="false"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customFormat="false" ht="15" hidden="false" customHeight="false" outlineLevel="0" collapsed="false"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customFormat="false" ht="15" hidden="false" customHeight="false" outlineLevel="0" collapsed="false"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</row>
    <row r="68" customFormat="false" ht="15" hidden="false" customHeight="false" outlineLevel="0" collapsed="false"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customFormat="false" ht="15" hidden="false" customHeight="false" outlineLevel="0" collapsed="false"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customFormat="false" ht="15" hidden="false" customHeight="false" outlineLevel="0" collapsed="false"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customFormat="false" ht="15" hidden="false" customHeight="false" outlineLevel="0" collapsed="false"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customFormat="false" ht="15" hidden="false" customHeight="false" outlineLevel="0" collapsed="false"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customFormat="false" ht="15" hidden="false" customHeight="false" outlineLevel="0" collapsed="false"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</row>
    <row r="74" customFormat="false" ht="15" hidden="false" customHeight="false" outlineLevel="0" collapsed="false"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customFormat="false" ht="15" hidden="false" customHeight="false" outlineLevel="0" collapsed="false"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customFormat="false" ht="15" hidden="false" customHeight="false" outlineLevel="0" collapsed="false"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customFormat="false" ht="15" hidden="false" customHeight="false" outlineLevel="0" collapsed="false"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customFormat="false" ht="15" hidden="false" customHeight="false" outlineLevel="0" collapsed="false"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customFormat="false" ht="15" hidden="false" customHeight="false" outlineLevel="0" collapsed="false"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</row>
    <row r="80" customFormat="false" ht="15" hidden="false" customHeight="false" outlineLevel="0" collapsed="false"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customFormat="false" ht="15" hidden="false" customHeight="false" outlineLevel="0" collapsed="false"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</row>
    <row r="82" customFormat="false" ht="15" hidden="false" customHeight="false" outlineLevel="0" collapsed="false"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customFormat="false" ht="15" hidden="false" customHeight="false" outlineLevel="0" collapsed="false"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</row>
    <row r="84" customFormat="false" ht="15" hidden="false" customHeight="false" outlineLevel="0" collapsed="false"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customFormat="false" ht="15" hidden="false" customHeight="false" outlineLevel="0" collapsed="false"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customFormat="false" ht="15" hidden="false" customHeight="false" outlineLevel="0" collapsed="false"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</sheetData>
  <mergeCells count="1">
    <mergeCell ref="A1:X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3" topLeftCell="G13" activePane="bottomRight" state="frozen"/>
      <selection pane="topLeft" activeCell="A1" activeCellId="0" sqref="A1"/>
      <selection pane="topRight" activeCell="G1" activeCellId="0" sqref="G1"/>
      <selection pane="bottomLeft" activeCell="A13" activeCellId="0" sqref="A13"/>
      <selection pane="bottomRight" activeCell="M15" activeCellId="0" sqref="M15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28"/>
    <col collapsed="false" customWidth="true" hidden="false" outlineLevel="0" max="25" min="5" style="0" width="9"/>
  </cols>
  <sheetData>
    <row r="1" customFormat="false" ht="24" hidden="false" customHeight="true" outlineLevel="0" collapsed="false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3" customFormat="false" ht="15" hidden="false" customHeight="false" outlineLevel="0" collapsed="false">
      <c r="A3" s="14" t="s">
        <v>14</v>
      </c>
      <c r="B3" s="14" t="s">
        <v>36</v>
      </c>
      <c r="C3" s="14" t="s">
        <v>15</v>
      </c>
      <c r="D3" s="14" t="s">
        <v>16</v>
      </c>
      <c r="E3" s="14" t="n">
        <v>2005</v>
      </c>
      <c r="F3" s="14" t="n">
        <v>2006</v>
      </c>
      <c r="G3" s="14" t="n">
        <v>2007</v>
      </c>
      <c r="H3" s="14" t="n">
        <v>2008</v>
      </c>
      <c r="I3" s="14" t="n">
        <v>2009</v>
      </c>
      <c r="J3" s="14" t="n">
        <v>2010</v>
      </c>
      <c r="K3" s="14" t="n">
        <v>2011</v>
      </c>
      <c r="L3" s="14" t="n">
        <v>2012</v>
      </c>
      <c r="M3" s="14" t="n">
        <v>2013</v>
      </c>
      <c r="N3" s="14" t="n">
        <v>2014</v>
      </c>
      <c r="O3" s="14" t="n">
        <v>2015</v>
      </c>
      <c r="P3" s="14" t="n">
        <v>2016</v>
      </c>
      <c r="Q3" s="14" t="n">
        <v>2017</v>
      </c>
      <c r="R3" s="14" t="n">
        <v>2018</v>
      </c>
      <c r="S3" s="14" t="n">
        <v>2019</v>
      </c>
      <c r="T3" s="14" t="n">
        <v>2020</v>
      </c>
      <c r="U3" s="14" t="n">
        <v>2021</v>
      </c>
      <c r="V3" s="14" t="n">
        <v>2022</v>
      </c>
      <c r="W3" s="14" t="n">
        <v>2023</v>
      </c>
      <c r="X3" s="14" t="n">
        <v>2024</v>
      </c>
      <c r="Y3" s="14" t="n">
        <v>2025</v>
      </c>
    </row>
    <row r="4" customFormat="false" ht="15" hidden="false" customHeight="false" outlineLevel="0" collapsed="false">
      <c r="A4" s="15" t="s">
        <v>37</v>
      </c>
      <c r="B4" s="15" t="s">
        <v>38</v>
      </c>
      <c r="C4" s="15" t="s">
        <v>10</v>
      </c>
      <c r="D4" s="15" t="str">
        <f aca="false">A4&amp;"|"&amp;C4</f>
        <v>Duvan (suvi list)|Ukupno</v>
      </c>
      <c r="E4" s="16" t="n">
        <v>637</v>
      </c>
      <c r="F4" s="16" t="n">
        <v>0</v>
      </c>
      <c r="G4" s="16" t="n">
        <v>550</v>
      </c>
      <c r="H4" s="16" t="n">
        <v>0</v>
      </c>
      <c r="I4" s="16" t="n">
        <v>0</v>
      </c>
      <c r="J4" s="16" t="n">
        <v>238</v>
      </c>
      <c r="K4" s="16" t="n">
        <v>187</v>
      </c>
      <c r="L4" s="16" t="n">
        <v>77</v>
      </c>
      <c r="M4" s="16" t="n">
        <v>78</v>
      </c>
      <c r="N4" s="16" t="n">
        <v>51</v>
      </c>
      <c r="O4" s="16" t="n">
        <v>0</v>
      </c>
      <c r="P4" s="16" t="n">
        <v>89</v>
      </c>
      <c r="Q4" s="16" t="n">
        <v>32</v>
      </c>
      <c r="R4" s="16" t="n">
        <v>39</v>
      </c>
      <c r="S4" s="16" t="n">
        <v>37</v>
      </c>
      <c r="T4" s="16" t="n">
        <v>73</v>
      </c>
      <c r="U4" s="16" t="n">
        <v>18</v>
      </c>
      <c r="V4" s="16" t="n">
        <v>138</v>
      </c>
      <c r="W4" s="16" t="n">
        <v>0</v>
      </c>
      <c r="X4" s="16" t="n">
        <v>0</v>
      </c>
      <c r="Y4" s="16" t="n">
        <v>0</v>
      </c>
    </row>
    <row r="5" customFormat="false" ht="15" hidden="false" customHeight="false" outlineLevel="0" collapsed="false">
      <c r="A5" s="15" t="s">
        <v>37</v>
      </c>
      <c r="B5" s="15" t="s">
        <v>38</v>
      </c>
      <c r="C5" s="15" t="s">
        <v>18</v>
      </c>
      <c r="D5" s="15" t="str">
        <f aca="false">A5&amp;"|"&amp;C5</f>
        <v>Duvan (suvi list)|Otkup</v>
      </c>
      <c r="E5" s="16" t="n">
        <v>637</v>
      </c>
      <c r="F5" s="16" t="n">
        <v>0</v>
      </c>
      <c r="G5" s="16" t="n">
        <v>550</v>
      </c>
      <c r="H5" s="16" t="n">
        <v>0</v>
      </c>
      <c r="I5" s="16" t="n">
        <v>0</v>
      </c>
      <c r="J5" s="16" t="n">
        <v>238</v>
      </c>
      <c r="K5" s="16" t="n">
        <v>153</v>
      </c>
      <c r="L5" s="16" t="n">
        <v>77</v>
      </c>
      <c r="M5" s="16" t="n">
        <v>78</v>
      </c>
      <c r="N5" s="16" t="n">
        <v>51</v>
      </c>
      <c r="O5" s="16" t="n">
        <v>0</v>
      </c>
      <c r="P5" s="16" t="n">
        <v>89</v>
      </c>
      <c r="Q5" s="16" t="n">
        <v>32</v>
      </c>
      <c r="R5" s="16" t="n">
        <v>39</v>
      </c>
      <c r="S5" s="16" t="n">
        <v>37</v>
      </c>
      <c r="T5" s="16" t="n">
        <v>73</v>
      </c>
      <c r="U5" s="16" t="n">
        <v>18</v>
      </c>
      <c r="V5" s="16" t="n">
        <v>138</v>
      </c>
      <c r="W5" s="16" t="n">
        <v>0</v>
      </c>
      <c r="X5" s="16" t="n">
        <v>0</v>
      </c>
      <c r="Y5" s="16" t="n">
        <v>0</v>
      </c>
    </row>
    <row r="6" customFormat="false" ht="15" hidden="false" customHeight="false" outlineLevel="0" collapsed="false">
      <c r="A6" s="15" t="s">
        <v>37</v>
      </c>
      <c r="B6" s="15" t="s">
        <v>38</v>
      </c>
      <c r="C6" s="15" t="s">
        <v>4</v>
      </c>
      <c r="D6" s="15" t="str">
        <f aca="false">A6&amp;"|"&amp;C6</f>
        <v>Duvan (suvi list)|Prodaja</v>
      </c>
      <c r="E6" s="16" t="n">
        <v>0</v>
      </c>
      <c r="F6" s="16" t="n">
        <v>0</v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34</v>
      </c>
      <c r="L6" s="16" t="n">
        <v>0</v>
      </c>
      <c r="M6" s="16" t="n">
        <v>0</v>
      </c>
      <c r="N6" s="16" t="n">
        <v>0</v>
      </c>
      <c r="O6" s="16" t="n">
        <v>0</v>
      </c>
      <c r="P6" s="16" t="n">
        <v>0</v>
      </c>
      <c r="Q6" s="16" t="n">
        <v>0</v>
      </c>
      <c r="R6" s="16" t="n">
        <v>0</v>
      </c>
      <c r="S6" s="16" t="n">
        <v>0</v>
      </c>
      <c r="T6" s="16" t="n">
        <v>0</v>
      </c>
      <c r="U6" s="16" t="n">
        <v>0</v>
      </c>
      <c r="V6" s="16" t="n">
        <v>0</v>
      </c>
      <c r="W6" s="16" t="n">
        <v>0</v>
      </c>
      <c r="X6" s="16" t="n">
        <v>0</v>
      </c>
      <c r="Y6" s="16" t="n">
        <v>0</v>
      </c>
    </row>
    <row r="7" customFormat="false" ht="15" hidden="false" customHeight="false" outlineLevel="0" collapsed="false">
      <c r="A7" s="17" t="s">
        <v>39</v>
      </c>
      <c r="B7" s="17" t="s">
        <v>38</v>
      </c>
      <c r="C7" s="17" t="s">
        <v>10</v>
      </c>
      <c r="D7" s="17" t="str">
        <f aca="false">A7&amp;"|"&amp;C7</f>
        <v>Krompir merkantilni|Ukupno</v>
      </c>
      <c r="E7" s="18" t="n">
        <v>387</v>
      </c>
      <c r="F7" s="18" t="n">
        <v>77</v>
      </c>
      <c r="G7" s="18" t="n">
        <v>290</v>
      </c>
      <c r="H7" s="18" t="n">
        <v>270</v>
      </c>
      <c r="I7" s="18" t="n">
        <v>118</v>
      </c>
      <c r="J7" s="18" t="n">
        <v>128</v>
      </c>
      <c r="K7" s="18" t="n">
        <v>311</v>
      </c>
      <c r="L7" s="18" t="n">
        <v>1653</v>
      </c>
      <c r="M7" s="18" t="n">
        <v>1948</v>
      </c>
      <c r="N7" s="18" t="n">
        <v>2213</v>
      </c>
      <c r="O7" s="18" t="n">
        <v>2450</v>
      </c>
      <c r="P7" s="18" t="n">
        <v>2614</v>
      </c>
      <c r="Q7" s="18" t="n">
        <v>1836</v>
      </c>
      <c r="R7" s="18" t="n">
        <v>2587</v>
      </c>
      <c r="S7" s="18" t="n">
        <v>2915</v>
      </c>
      <c r="T7" s="18" t="n">
        <v>3161</v>
      </c>
      <c r="U7" s="18" t="n">
        <v>2636</v>
      </c>
      <c r="V7" s="18" t="n">
        <v>2341</v>
      </c>
      <c r="W7" s="18" t="n">
        <v>3085</v>
      </c>
      <c r="X7" s="18" t="n">
        <v>3789</v>
      </c>
      <c r="Y7" s="18" t="n">
        <v>2618</v>
      </c>
    </row>
    <row r="8" customFormat="false" ht="15" hidden="false" customHeight="false" outlineLevel="0" collapsed="false">
      <c r="A8" s="17" t="s">
        <v>39</v>
      </c>
      <c r="B8" s="17" t="s">
        <v>38</v>
      </c>
      <c r="C8" s="17" t="s">
        <v>18</v>
      </c>
      <c r="D8" s="17" t="str">
        <f aca="false">A8&amp;"|"&amp;C8</f>
        <v>Krompir merkantilni|Otkup</v>
      </c>
      <c r="E8" s="18" t="n">
        <v>7</v>
      </c>
      <c r="F8" s="18" t="n">
        <v>0</v>
      </c>
      <c r="G8" s="18" t="n">
        <v>0</v>
      </c>
      <c r="H8" s="18" t="n">
        <v>34</v>
      </c>
      <c r="I8" s="18" t="n">
        <v>10</v>
      </c>
      <c r="J8" s="18" t="n">
        <v>19</v>
      </c>
      <c r="K8" s="18" t="n">
        <v>80</v>
      </c>
      <c r="L8" s="18" t="n">
        <v>1510</v>
      </c>
      <c r="M8" s="18" t="n">
        <v>1798</v>
      </c>
      <c r="N8" s="18" t="n">
        <v>2156</v>
      </c>
      <c r="O8" s="18" t="n">
        <v>2350</v>
      </c>
      <c r="P8" s="18" t="n">
        <v>2567</v>
      </c>
      <c r="Q8" s="18" t="n">
        <v>1829</v>
      </c>
      <c r="R8" s="18" t="n">
        <v>2582</v>
      </c>
      <c r="S8" s="18" t="n">
        <v>2915</v>
      </c>
      <c r="T8" s="18" t="n">
        <v>3161</v>
      </c>
      <c r="U8" s="18" t="n">
        <v>2636</v>
      </c>
      <c r="V8" s="18" t="n">
        <v>2337</v>
      </c>
      <c r="W8" s="18" t="n">
        <v>2965</v>
      </c>
      <c r="X8" s="18" t="n">
        <v>3787</v>
      </c>
      <c r="Y8" s="18" t="n">
        <v>2618</v>
      </c>
    </row>
    <row r="9" customFormat="false" ht="15" hidden="false" customHeight="false" outlineLevel="0" collapsed="false">
      <c r="A9" s="17" t="s">
        <v>39</v>
      </c>
      <c r="B9" s="17" t="s">
        <v>38</v>
      </c>
      <c r="C9" s="17" t="s">
        <v>4</v>
      </c>
      <c r="D9" s="17" t="str">
        <f aca="false">A9&amp;"|"&amp;C9</f>
        <v>Krompir merkantilni|Prodaja</v>
      </c>
      <c r="E9" s="18" t="n">
        <v>380</v>
      </c>
      <c r="F9" s="18" t="n">
        <v>77</v>
      </c>
      <c r="G9" s="18" t="n">
        <v>290</v>
      </c>
      <c r="H9" s="18" t="n">
        <v>236</v>
      </c>
      <c r="I9" s="18" t="n">
        <v>108</v>
      </c>
      <c r="J9" s="18" t="n">
        <v>109</v>
      </c>
      <c r="K9" s="18" t="n">
        <v>231</v>
      </c>
      <c r="L9" s="18" t="n">
        <v>143</v>
      </c>
      <c r="M9" s="18" t="n">
        <v>150</v>
      </c>
      <c r="N9" s="18" t="n">
        <v>57</v>
      </c>
      <c r="O9" s="18" t="n">
        <v>100</v>
      </c>
      <c r="P9" s="18" t="n">
        <v>47</v>
      </c>
      <c r="Q9" s="18" t="n">
        <v>7</v>
      </c>
      <c r="R9" s="18" t="n">
        <v>5</v>
      </c>
      <c r="S9" s="18" t="n">
        <v>0</v>
      </c>
      <c r="T9" s="18" t="n">
        <v>0</v>
      </c>
      <c r="U9" s="18" t="n">
        <v>0</v>
      </c>
      <c r="V9" s="18" t="n">
        <v>4</v>
      </c>
      <c r="W9" s="18" t="n">
        <v>120</v>
      </c>
      <c r="X9" s="18" t="n">
        <v>2</v>
      </c>
      <c r="Y9" s="18" t="n">
        <v>0</v>
      </c>
    </row>
    <row r="10" customFormat="false" ht="15" hidden="false" customHeight="false" outlineLevel="0" collapsed="false">
      <c r="A10" s="15" t="s">
        <v>40</v>
      </c>
      <c r="B10" s="15" t="s">
        <v>38</v>
      </c>
      <c r="C10" s="15" t="s">
        <v>10</v>
      </c>
      <c r="D10" s="15" t="str">
        <f aca="false">A10&amp;"|"&amp;C10</f>
        <v>Breskve|Ukupno</v>
      </c>
      <c r="E10" s="16" t="n">
        <v>1410</v>
      </c>
      <c r="F10" s="16" t="n">
        <v>1523</v>
      </c>
      <c r="G10" s="16" t="n">
        <v>1181</v>
      </c>
      <c r="H10" s="16" t="n">
        <v>1156</v>
      </c>
      <c r="I10" s="16" t="n">
        <v>557</v>
      </c>
      <c r="J10" s="16" t="n">
        <v>799</v>
      </c>
      <c r="K10" s="16" t="n">
        <v>1464</v>
      </c>
      <c r="L10" s="16" t="n">
        <v>1373</v>
      </c>
      <c r="M10" s="16" t="n">
        <v>1419</v>
      </c>
      <c r="N10" s="16" t="n">
        <v>892</v>
      </c>
      <c r="O10" s="16" t="n">
        <v>1541</v>
      </c>
      <c r="P10" s="16" t="n">
        <v>726</v>
      </c>
      <c r="Q10" s="16" t="n">
        <v>1758</v>
      </c>
      <c r="R10" s="16" t="n">
        <v>679</v>
      </c>
      <c r="S10" s="16" t="n">
        <v>562</v>
      </c>
      <c r="T10" s="16" t="n">
        <v>852</v>
      </c>
      <c r="U10" s="16" t="n">
        <v>875</v>
      </c>
      <c r="V10" s="16" t="n">
        <v>766</v>
      </c>
      <c r="W10" s="16" t="n">
        <v>563</v>
      </c>
      <c r="X10" s="16" t="n">
        <v>438</v>
      </c>
      <c r="Y10" s="16" t="n">
        <v>377</v>
      </c>
    </row>
    <row r="11" customFormat="false" ht="15" hidden="false" customHeight="false" outlineLevel="0" collapsed="false">
      <c r="A11" s="15" t="s">
        <v>40</v>
      </c>
      <c r="B11" s="15" t="s">
        <v>38</v>
      </c>
      <c r="C11" s="15" t="s">
        <v>18</v>
      </c>
      <c r="D11" s="15" t="str">
        <f aca="false">A11&amp;"|"&amp;C11</f>
        <v>Breskve|Otkup</v>
      </c>
      <c r="E11" s="16" t="n">
        <v>0</v>
      </c>
      <c r="F11" s="16" t="n">
        <v>0</v>
      </c>
      <c r="G11" s="16" t="n">
        <v>0</v>
      </c>
      <c r="H11" s="16" t="n">
        <v>91</v>
      </c>
      <c r="I11" s="16" t="n">
        <v>0</v>
      </c>
      <c r="J11" s="16" t="n">
        <v>0</v>
      </c>
      <c r="K11" s="16" t="n">
        <v>0</v>
      </c>
      <c r="L11" s="16" t="n">
        <v>14</v>
      </c>
      <c r="M11" s="16" t="n">
        <v>81</v>
      </c>
      <c r="N11" s="16" t="n">
        <v>0</v>
      </c>
      <c r="O11" s="16" t="n">
        <v>239</v>
      </c>
      <c r="P11" s="16" t="n">
        <v>307</v>
      </c>
      <c r="Q11" s="16" t="n">
        <v>557</v>
      </c>
      <c r="R11" s="16" t="n">
        <v>76</v>
      </c>
      <c r="S11" s="16" t="n">
        <v>238</v>
      </c>
      <c r="T11" s="16" t="n">
        <v>129</v>
      </c>
      <c r="U11" s="16" t="n">
        <v>132</v>
      </c>
      <c r="V11" s="16" t="n">
        <v>167</v>
      </c>
      <c r="W11" s="16" t="n">
        <v>0</v>
      </c>
      <c r="X11" s="16" t="n">
        <v>13</v>
      </c>
      <c r="Y11" s="16" t="n">
        <v>0</v>
      </c>
    </row>
    <row r="12" customFormat="false" ht="15" hidden="false" customHeight="false" outlineLevel="0" collapsed="false">
      <c r="A12" s="15" t="s">
        <v>40</v>
      </c>
      <c r="B12" s="15" t="s">
        <v>38</v>
      </c>
      <c r="C12" s="15" t="s">
        <v>4</v>
      </c>
      <c r="D12" s="15" t="str">
        <f aca="false">A12&amp;"|"&amp;C12</f>
        <v>Breskve|Prodaja</v>
      </c>
      <c r="E12" s="16" t="n">
        <v>1410</v>
      </c>
      <c r="F12" s="16" t="n">
        <v>1523</v>
      </c>
      <c r="G12" s="16" t="n">
        <v>1181</v>
      </c>
      <c r="H12" s="16" t="n">
        <v>1065</v>
      </c>
      <c r="I12" s="16" t="n">
        <v>557</v>
      </c>
      <c r="J12" s="16" t="n">
        <v>799</v>
      </c>
      <c r="K12" s="16" t="n">
        <v>1464</v>
      </c>
      <c r="L12" s="16" t="n">
        <v>1359</v>
      </c>
      <c r="M12" s="16" t="n">
        <v>1338</v>
      </c>
      <c r="N12" s="16" t="n">
        <v>892</v>
      </c>
      <c r="O12" s="16" t="n">
        <v>1302</v>
      </c>
      <c r="P12" s="16" t="n">
        <v>419</v>
      </c>
      <c r="Q12" s="16" t="n">
        <v>1201</v>
      </c>
      <c r="R12" s="16" t="n">
        <v>603</v>
      </c>
      <c r="S12" s="16" t="n">
        <v>324</v>
      </c>
      <c r="T12" s="16" t="n">
        <v>723</v>
      </c>
      <c r="U12" s="16" t="n">
        <v>743</v>
      </c>
      <c r="V12" s="16" t="n">
        <v>599</v>
      </c>
      <c r="W12" s="16" t="n">
        <v>563</v>
      </c>
      <c r="X12" s="16" t="n">
        <v>425</v>
      </c>
      <c r="Y12" s="16" t="n">
        <v>377</v>
      </c>
    </row>
    <row r="13" customFormat="false" ht="15" hidden="false" customHeight="false" outlineLevel="0" collapsed="false">
      <c r="A13" s="17" t="s">
        <v>24</v>
      </c>
      <c r="B13" s="17" t="s">
        <v>38</v>
      </c>
      <c r="C13" s="17" t="s">
        <v>10</v>
      </c>
      <c r="D13" s="17" t="str">
        <f aca="false">A13&amp;"|"&amp;C13</f>
        <v>Grožđe|Ukupno</v>
      </c>
      <c r="E13" s="18" t="n">
        <v>1950</v>
      </c>
      <c r="F13" s="18" t="n">
        <v>1553</v>
      </c>
      <c r="G13" s="18" t="n">
        <v>2202</v>
      </c>
      <c r="H13" s="18" t="n">
        <v>2545</v>
      </c>
      <c r="I13" s="18" t="n">
        <v>1494</v>
      </c>
      <c r="J13" s="18" t="n">
        <v>1631</v>
      </c>
      <c r="K13" s="18" t="n">
        <v>2583</v>
      </c>
      <c r="L13" s="18" t="n">
        <v>2221</v>
      </c>
      <c r="M13" s="18" t="n">
        <v>1720</v>
      </c>
      <c r="N13" s="18" t="n">
        <v>1847</v>
      </c>
      <c r="O13" s="18" t="n">
        <v>2847</v>
      </c>
      <c r="P13" s="18" t="n">
        <v>2784</v>
      </c>
      <c r="Q13" s="18" t="n">
        <v>2324</v>
      </c>
      <c r="R13" s="18" t="n">
        <v>1644</v>
      </c>
      <c r="S13" s="18" t="n">
        <v>1291</v>
      </c>
      <c r="T13" s="18" t="n">
        <v>1648</v>
      </c>
      <c r="U13" s="18" t="n">
        <v>1384</v>
      </c>
      <c r="V13" s="18" t="n">
        <v>845</v>
      </c>
      <c r="W13" s="18" t="n">
        <v>715</v>
      </c>
      <c r="X13" s="18" t="n">
        <v>863</v>
      </c>
      <c r="Y13" s="18" t="n">
        <v>883</v>
      </c>
    </row>
    <row r="14" customFormat="false" ht="15" hidden="false" customHeight="false" outlineLevel="0" collapsed="false">
      <c r="A14" s="17" t="s">
        <v>24</v>
      </c>
      <c r="B14" s="17" t="s">
        <v>38</v>
      </c>
      <c r="C14" s="17" t="s">
        <v>18</v>
      </c>
      <c r="D14" s="17" t="str">
        <f aca="false">A14&amp;"|"&amp;C14</f>
        <v>Grožđe|Otkup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  <c r="J14" s="18" t="n">
        <v>0</v>
      </c>
      <c r="K14" s="18" t="n">
        <v>461</v>
      </c>
      <c r="L14" s="18" t="n">
        <v>102</v>
      </c>
      <c r="M14" s="18" t="n">
        <v>142</v>
      </c>
      <c r="N14" s="18" t="n">
        <v>66</v>
      </c>
      <c r="O14" s="18" t="n">
        <v>344</v>
      </c>
      <c r="P14" s="18" t="n">
        <v>323</v>
      </c>
      <c r="Q14" s="18" t="n">
        <v>27</v>
      </c>
      <c r="R14" s="18" t="n">
        <v>60</v>
      </c>
      <c r="S14" s="18" t="n">
        <v>177</v>
      </c>
      <c r="T14" s="18" t="n">
        <v>129</v>
      </c>
      <c r="U14" s="18" t="n">
        <v>157</v>
      </c>
      <c r="V14" s="18" t="n">
        <v>100</v>
      </c>
      <c r="W14" s="18" t="n">
        <v>0</v>
      </c>
      <c r="X14" s="18" t="n">
        <v>0</v>
      </c>
      <c r="Y14" s="18" t="n">
        <v>0</v>
      </c>
    </row>
    <row r="15" customFormat="false" ht="15" hidden="false" customHeight="false" outlineLevel="0" collapsed="false">
      <c r="A15" s="17" t="s">
        <v>24</v>
      </c>
      <c r="B15" s="17" t="s">
        <v>38</v>
      </c>
      <c r="C15" s="17" t="s">
        <v>4</v>
      </c>
      <c r="D15" s="17" t="str">
        <f aca="false">A15&amp;"|"&amp;C15</f>
        <v>Grožđe|Prodaja</v>
      </c>
      <c r="E15" s="18" t="n">
        <v>1950</v>
      </c>
      <c r="F15" s="18" t="n">
        <v>1553</v>
      </c>
      <c r="G15" s="18" t="n">
        <v>2202</v>
      </c>
      <c r="H15" s="18" t="n">
        <v>2545</v>
      </c>
      <c r="I15" s="18" t="n">
        <v>1494</v>
      </c>
      <c r="J15" s="18" t="n">
        <v>1631</v>
      </c>
      <c r="K15" s="18" t="n">
        <v>2122</v>
      </c>
      <c r="L15" s="18" t="n">
        <v>2119</v>
      </c>
      <c r="M15" s="18" t="n">
        <v>1578</v>
      </c>
      <c r="N15" s="18" t="n">
        <v>1781</v>
      </c>
      <c r="O15" s="18" t="n">
        <v>2503</v>
      </c>
      <c r="P15" s="18" t="n">
        <v>2461</v>
      </c>
      <c r="Q15" s="18" t="n">
        <v>2297</v>
      </c>
      <c r="R15" s="18" t="n">
        <v>1584</v>
      </c>
      <c r="S15" s="18" t="n">
        <v>1114</v>
      </c>
      <c r="T15" s="18" t="n">
        <v>1519</v>
      </c>
      <c r="U15" s="18" t="n">
        <v>1227</v>
      </c>
      <c r="V15" s="18" t="n">
        <v>745</v>
      </c>
      <c r="W15" s="18" t="n">
        <v>715</v>
      </c>
      <c r="X15" s="18" t="n">
        <v>863</v>
      </c>
      <c r="Y15" s="18" t="n">
        <v>883</v>
      </c>
    </row>
    <row r="16" customFormat="false" ht="15" hidden="false" customHeight="false" outlineLevel="0" collapsed="false">
      <c r="A16" s="15" t="s">
        <v>41</v>
      </c>
      <c r="B16" s="15" t="s">
        <v>42</v>
      </c>
      <c r="C16" s="15" t="s">
        <v>10</v>
      </c>
      <c r="D16" s="15" t="str">
        <f aca="false">A16&amp;"|"&amp;C16</f>
        <v>Vino|Ukupno</v>
      </c>
      <c r="E16" s="16" t="n">
        <v>0</v>
      </c>
      <c r="F16" s="16" t="n">
        <v>0</v>
      </c>
      <c r="G16" s="16" t="n">
        <v>0</v>
      </c>
      <c r="H16" s="16" t="n">
        <v>18</v>
      </c>
      <c r="I16" s="16" t="n">
        <v>11</v>
      </c>
      <c r="J16" s="16" t="n">
        <v>4</v>
      </c>
      <c r="K16" s="16" t="n">
        <v>6</v>
      </c>
      <c r="L16" s="16" t="n">
        <v>14</v>
      </c>
      <c r="M16" s="16" t="n">
        <v>7</v>
      </c>
      <c r="N16" s="16" t="n">
        <v>80</v>
      </c>
      <c r="O16" s="16" t="n">
        <v>11</v>
      </c>
      <c r="P16" s="16" t="n">
        <v>8</v>
      </c>
      <c r="Q16" s="16" t="n">
        <v>7</v>
      </c>
      <c r="R16" s="16" t="n">
        <v>10</v>
      </c>
      <c r="S16" s="16" t="n">
        <v>13</v>
      </c>
      <c r="T16" s="16" t="n">
        <v>7</v>
      </c>
      <c r="U16" s="16" t="n">
        <v>10</v>
      </c>
      <c r="V16" s="16" t="n">
        <v>9</v>
      </c>
      <c r="W16" s="16" t="n">
        <v>13</v>
      </c>
      <c r="X16" s="16" t="n">
        <v>10</v>
      </c>
      <c r="Y16" s="16" t="n">
        <v>8</v>
      </c>
    </row>
    <row r="17" customFormat="false" ht="15" hidden="false" customHeight="false" outlineLevel="0" collapsed="false">
      <c r="A17" s="15" t="s">
        <v>41</v>
      </c>
      <c r="B17" s="15" t="s">
        <v>42</v>
      </c>
      <c r="C17" s="15" t="s">
        <v>18</v>
      </c>
      <c r="D17" s="15" t="str">
        <f aca="false">A17&amp;"|"&amp;C17</f>
        <v>Vino|Otkup</v>
      </c>
      <c r="E17" s="16" t="n">
        <v>0</v>
      </c>
      <c r="F17" s="16" t="n">
        <v>0</v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6" t="n">
        <v>0</v>
      </c>
      <c r="O17" s="16" t="n">
        <v>0</v>
      </c>
      <c r="P17" s="16" t="n">
        <v>0</v>
      </c>
      <c r="Q17" s="16" t="n">
        <v>0</v>
      </c>
      <c r="R17" s="16" t="n">
        <v>0</v>
      </c>
      <c r="S17" s="16" t="n">
        <v>0</v>
      </c>
      <c r="T17" s="16" t="n">
        <v>0</v>
      </c>
      <c r="U17" s="16" t="n">
        <v>0</v>
      </c>
      <c r="V17" s="16" t="n">
        <v>0</v>
      </c>
      <c r="W17" s="16" t="n">
        <v>0</v>
      </c>
      <c r="X17" s="16" t="n">
        <v>0</v>
      </c>
      <c r="Y17" s="16" t="n">
        <v>0</v>
      </c>
    </row>
    <row r="18" customFormat="false" ht="15" hidden="false" customHeight="false" outlineLevel="0" collapsed="false">
      <c r="A18" s="15" t="s">
        <v>41</v>
      </c>
      <c r="B18" s="15" t="s">
        <v>42</v>
      </c>
      <c r="C18" s="15" t="s">
        <v>4</v>
      </c>
      <c r="D18" s="15" t="str">
        <f aca="false">A18&amp;"|"&amp;C18</f>
        <v>Vino|Prodaja</v>
      </c>
      <c r="E18" s="16" t="n">
        <v>0</v>
      </c>
      <c r="F18" s="16" t="n">
        <v>0</v>
      </c>
      <c r="G18" s="16" t="n">
        <v>0</v>
      </c>
      <c r="H18" s="16" t="n">
        <v>18</v>
      </c>
      <c r="I18" s="16" t="n">
        <v>11</v>
      </c>
      <c r="J18" s="16" t="n">
        <v>4</v>
      </c>
      <c r="K18" s="16" t="n">
        <v>6</v>
      </c>
      <c r="L18" s="16" t="n">
        <v>14</v>
      </c>
      <c r="M18" s="16" t="n">
        <v>7</v>
      </c>
      <c r="N18" s="16" t="n">
        <v>80</v>
      </c>
      <c r="O18" s="16" t="n">
        <v>11</v>
      </c>
      <c r="P18" s="16" t="n">
        <v>8</v>
      </c>
      <c r="Q18" s="16" t="n">
        <v>7</v>
      </c>
      <c r="R18" s="16" t="n">
        <v>10</v>
      </c>
      <c r="S18" s="16" t="n">
        <v>13</v>
      </c>
      <c r="T18" s="16" t="n">
        <v>7</v>
      </c>
      <c r="U18" s="16" t="n">
        <v>10</v>
      </c>
      <c r="V18" s="16" t="n">
        <v>9</v>
      </c>
      <c r="W18" s="16" t="n">
        <v>13</v>
      </c>
      <c r="X18" s="16" t="n">
        <v>10</v>
      </c>
      <c r="Y18" s="16" t="n">
        <v>8</v>
      </c>
    </row>
    <row r="19" customFormat="false" ht="15" hidden="false" customHeight="false" outlineLevel="0" collapsed="false">
      <c r="A19" s="17" t="s">
        <v>43</v>
      </c>
      <c r="B19" s="17" t="s">
        <v>38</v>
      </c>
      <c r="C19" s="17" t="s">
        <v>10</v>
      </c>
      <c r="D19" s="17" t="str">
        <f aca="false">A19&amp;"|"&amp;C19</f>
        <v>Ostala junad za klanje|Ukupno</v>
      </c>
      <c r="E19" s="18" t="n">
        <v>5</v>
      </c>
      <c r="F19" s="18" t="n">
        <v>2</v>
      </c>
      <c r="G19" s="18" t="n">
        <v>3</v>
      </c>
      <c r="H19" s="18" t="n">
        <v>8</v>
      </c>
      <c r="I19" s="18" t="n">
        <v>3</v>
      </c>
      <c r="J19" s="18" t="n">
        <v>94</v>
      </c>
      <c r="K19" s="18" t="n">
        <v>1152</v>
      </c>
      <c r="L19" s="18" t="n">
        <v>1776</v>
      </c>
      <c r="M19" s="18" t="n">
        <v>1943</v>
      </c>
      <c r="N19" s="18" t="n">
        <v>1509</v>
      </c>
      <c r="O19" s="18" t="n">
        <v>1823</v>
      </c>
      <c r="P19" s="18" t="n">
        <v>1209</v>
      </c>
      <c r="Q19" s="18" t="n">
        <v>1233</v>
      </c>
      <c r="R19" s="18" t="n">
        <v>539</v>
      </c>
      <c r="S19" s="18" t="n">
        <v>532</v>
      </c>
      <c r="T19" s="18" t="n">
        <v>559</v>
      </c>
      <c r="U19" s="18" t="n">
        <v>579</v>
      </c>
      <c r="V19" s="18" t="n">
        <v>418</v>
      </c>
      <c r="W19" s="18" t="n">
        <v>623</v>
      </c>
      <c r="X19" s="18" t="n">
        <v>569</v>
      </c>
      <c r="Y19" s="18" t="n">
        <v>562</v>
      </c>
    </row>
    <row r="20" customFormat="false" ht="15" hidden="false" customHeight="false" outlineLevel="0" collapsed="false">
      <c r="A20" s="17" t="s">
        <v>43</v>
      </c>
      <c r="B20" s="17" t="s">
        <v>38</v>
      </c>
      <c r="C20" s="17" t="s">
        <v>18</v>
      </c>
      <c r="D20" s="17" t="str">
        <f aca="false">A20&amp;"|"&amp;C20</f>
        <v>Ostala junad za klanje|Otkup</v>
      </c>
      <c r="E20" s="18" t="n">
        <v>3</v>
      </c>
      <c r="F20" s="18" t="n">
        <v>2</v>
      </c>
      <c r="G20" s="18" t="n">
        <v>3</v>
      </c>
      <c r="H20" s="18" t="n">
        <v>8</v>
      </c>
      <c r="I20" s="18" t="n">
        <v>3</v>
      </c>
      <c r="J20" s="18" t="n">
        <v>71</v>
      </c>
      <c r="K20" s="18" t="n">
        <v>1130</v>
      </c>
      <c r="L20" s="18" t="n">
        <v>1766</v>
      </c>
      <c r="M20" s="18" t="n">
        <v>1929</v>
      </c>
      <c r="N20" s="18" t="n">
        <v>1292</v>
      </c>
      <c r="O20" s="18" t="n">
        <v>1772</v>
      </c>
      <c r="P20" s="18" t="n">
        <v>1140</v>
      </c>
      <c r="Q20" s="18" t="n">
        <v>1175</v>
      </c>
      <c r="R20" s="18" t="n">
        <v>467</v>
      </c>
      <c r="S20" s="18" t="n">
        <v>458</v>
      </c>
      <c r="T20" s="18" t="n">
        <v>517</v>
      </c>
      <c r="U20" s="18" t="n">
        <v>531</v>
      </c>
      <c r="V20" s="18" t="n">
        <v>385</v>
      </c>
      <c r="W20" s="18" t="n">
        <v>517</v>
      </c>
      <c r="X20" s="18" t="n">
        <v>529</v>
      </c>
      <c r="Y20" s="18" t="n">
        <v>542</v>
      </c>
    </row>
    <row r="21" customFormat="false" ht="15" hidden="false" customHeight="false" outlineLevel="0" collapsed="false">
      <c r="A21" s="17" t="s">
        <v>43</v>
      </c>
      <c r="B21" s="17" t="s">
        <v>38</v>
      </c>
      <c r="C21" s="17" t="s">
        <v>4</v>
      </c>
      <c r="D21" s="17" t="str">
        <f aca="false">A21&amp;"|"&amp;C21</f>
        <v>Ostala junad za klanje|Prodaja</v>
      </c>
      <c r="E21" s="18" t="n">
        <v>2</v>
      </c>
      <c r="F21" s="18" t="n">
        <v>0</v>
      </c>
      <c r="G21" s="18" t="n">
        <v>0</v>
      </c>
      <c r="H21" s="18" t="n">
        <v>0</v>
      </c>
      <c r="I21" s="18" t="n">
        <v>0</v>
      </c>
      <c r="J21" s="18" t="n">
        <v>23</v>
      </c>
      <c r="K21" s="18" t="n">
        <v>22</v>
      </c>
      <c r="L21" s="18" t="n">
        <v>10</v>
      </c>
      <c r="M21" s="18" t="n">
        <v>14</v>
      </c>
      <c r="N21" s="18" t="n">
        <v>217</v>
      </c>
      <c r="O21" s="18" t="n">
        <v>51</v>
      </c>
      <c r="P21" s="18" t="n">
        <v>69</v>
      </c>
      <c r="Q21" s="18" t="n">
        <v>58</v>
      </c>
      <c r="R21" s="18" t="n">
        <v>72</v>
      </c>
      <c r="S21" s="18" t="n">
        <v>74</v>
      </c>
      <c r="T21" s="18" t="n">
        <v>42</v>
      </c>
      <c r="U21" s="18" t="n">
        <v>48</v>
      </c>
      <c r="V21" s="18" t="n">
        <v>33</v>
      </c>
      <c r="W21" s="18" t="n">
        <v>106</v>
      </c>
      <c r="X21" s="18" t="n">
        <v>40</v>
      </c>
      <c r="Y21" s="18" t="n">
        <v>20</v>
      </c>
    </row>
    <row r="22" customFormat="false" ht="15" hidden="false" customHeight="false" outlineLevel="0" collapsed="false">
      <c r="A22" s="15" t="s">
        <v>44</v>
      </c>
      <c r="B22" s="15" t="s">
        <v>38</v>
      </c>
      <c r="C22" s="15" t="s">
        <v>10</v>
      </c>
      <c r="D22" s="15" t="str">
        <f aca="false">A22&amp;"|"&amp;C22</f>
        <v>Ostala telad za klanje|Ukupno</v>
      </c>
      <c r="E22" s="16" t="n">
        <v>53</v>
      </c>
      <c r="F22" s="16" t="n">
        <v>34</v>
      </c>
      <c r="G22" s="16" t="n">
        <v>29</v>
      </c>
      <c r="H22" s="16" t="n">
        <v>30</v>
      </c>
      <c r="I22" s="16" t="n">
        <v>20</v>
      </c>
      <c r="J22" s="16" t="n">
        <v>138</v>
      </c>
      <c r="K22" s="16" t="n">
        <v>992</v>
      </c>
      <c r="L22" s="16" t="n">
        <v>960</v>
      </c>
      <c r="M22" s="16" t="n">
        <v>949</v>
      </c>
      <c r="N22" s="16" t="n">
        <v>633</v>
      </c>
      <c r="O22" s="16" t="n">
        <v>745</v>
      </c>
      <c r="P22" s="16" t="n">
        <v>590</v>
      </c>
      <c r="Q22" s="16" t="n">
        <v>560</v>
      </c>
      <c r="R22" s="16" t="n">
        <v>426</v>
      </c>
      <c r="S22" s="16" t="n">
        <v>579</v>
      </c>
      <c r="T22" s="16" t="n">
        <v>558</v>
      </c>
      <c r="U22" s="16" t="n">
        <v>11</v>
      </c>
      <c r="V22" s="16" t="n">
        <v>26</v>
      </c>
      <c r="W22" s="16" t="n">
        <v>25</v>
      </c>
      <c r="X22" s="16" t="n">
        <v>20</v>
      </c>
      <c r="Y22" s="16" t="n">
        <v>22</v>
      </c>
    </row>
    <row r="23" customFormat="false" ht="15" hidden="false" customHeight="false" outlineLevel="0" collapsed="false">
      <c r="A23" s="15" t="s">
        <v>44</v>
      </c>
      <c r="B23" s="15" t="s">
        <v>38</v>
      </c>
      <c r="C23" s="15" t="s">
        <v>18</v>
      </c>
      <c r="D23" s="15" t="str">
        <f aca="false">A23&amp;"|"&amp;C23</f>
        <v>Ostala telad za klanje|Otkup</v>
      </c>
      <c r="E23" s="16" t="n">
        <v>51</v>
      </c>
      <c r="F23" s="16" t="n">
        <v>34</v>
      </c>
      <c r="G23" s="16" t="n">
        <v>29</v>
      </c>
      <c r="H23" s="16" t="n">
        <v>30</v>
      </c>
      <c r="I23" s="16" t="n">
        <v>20</v>
      </c>
      <c r="J23" s="16" t="n">
        <v>138</v>
      </c>
      <c r="K23" s="16" t="n">
        <v>755</v>
      </c>
      <c r="L23" s="16" t="n">
        <v>772</v>
      </c>
      <c r="M23" s="16" t="n">
        <v>736</v>
      </c>
      <c r="N23" s="16" t="n">
        <v>520</v>
      </c>
      <c r="O23" s="16" t="n">
        <v>530</v>
      </c>
      <c r="P23" s="16" t="n">
        <v>442</v>
      </c>
      <c r="Q23" s="16" t="n">
        <v>457</v>
      </c>
      <c r="R23" s="16" t="n">
        <v>371</v>
      </c>
      <c r="S23" s="16" t="n">
        <v>537</v>
      </c>
      <c r="T23" s="16" t="n">
        <v>505</v>
      </c>
      <c r="U23" s="16" t="n">
        <v>6</v>
      </c>
      <c r="V23" s="16" t="n">
        <v>9</v>
      </c>
      <c r="W23" s="16" t="n">
        <v>25</v>
      </c>
      <c r="X23" s="16" t="n">
        <v>16</v>
      </c>
      <c r="Y23" s="16" t="n">
        <v>19</v>
      </c>
    </row>
    <row r="24" customFormat="false" ht="15" hidden="false" customHeight="false" outlineLevel="0" collapsed="false">
      <c r="A24" s="15" t="s">
        <v>44</v>
      </c>
      <c r="B24" s="15" t="s">
        <v>38</v>
      </c>
      <c r="C24" s="15" t="s">
        <v>4</v>
      </c>
      <c r="D24" s="15" t="str">
        <f aca="false">A24&amp;"|"&amp;C24</f>
        <v>Ostala telad za klanje|Prodaja</v>
      </c>
      <c r="E24" s="16" t="n">
        <v>2</v>
      </c>
      <c r="F24" s="16" t="n">
        <v>0</v>
      </c>
      <c r="G24" s="16" t="n">
        <v>0</v>
      </c>
      <c r="H24" s="16" t="n">
        <v>0</v>
      </c>
      <c r="I24" s="16" t="n">
        <v>0</v>
      </c>
      <c r="J24" s="16" t="n">
        <v>0</v>
      </c>
      <c r="K24" s="16" t="n">
        <v>237</v>
      </c>
      <c r="L24" s="16" t="n">
        <v>188</v>
      </c>
      <c r="M24" s="16" t="n">
        <v>213</v>
      </c>
      <c r="N24" s="16" t="n">
        <v>113</v>
      </c>
      <c r="O24" s="16" t="n">
        <v>215</v>
      </c>
      <c r="P24" s="16" t="n">
        <v>148</v>
      </c>
      <c r="Q24" s="16" t="n">
        <v>103</v>
      </c>
      <c r="R24" s="16" t="n">
        <v>55</v>
      </c>
      <c r="S24" s="16" t="n">
        <v>42</v>
      </c>
      <c r="T24" s="16" t="n">
        <v>53</v>
      </c>
      <c r="U24" s="16" t="n">
        <v>5</v>
      </c>
      <c r="V24" s="16" t="n">
        <v>17</v>
      </c>
      <c r="W24" s="16" t="n">
        <v>0</v>
      </c>
      <c r="X24" s="16" t="n">
        <v>4</v>
      </c>
      <c r="Y24" s="16" t="n">
        <v>3</v>
      </c>
    </row>
    <row r="25" customFormat="false" ht="15" hidden="false" customHeight="false" outlineLevel="0" collapsed="false">
      <c r="A25" s="17" t="s">
        <v>45</v>
      </c>
      <c r="B25" s="17" t="s">
        <v>38</v>
      </c>
      <c r="C25" s="17" t="s">
        <v>10</v>
      </c>
      <c r="D25" s="17" t="str">
        <f aca="false">A25&amp;"|"&amp;C25</f>
        <v>Ostala jagnjad|Ukupno</v>
      </c>
      <c r="E25" s="18" t="n">
        <v>84</v>
      </c>
      <c r="F25" s="18" t="n">
        <v>159</v>
      </c>
      <c r="G25" s="18" t="n">
        <v>141</v>
      </c>
      <c r="H25" s="18" t="n">
        <v>161</v>
      </c>
      <c r="I25" s="18" t="n">
        <v>59</v>
      </c>
      <c r="J25" s="18" t="n">
        <v>123</v>
      </c>
      <c r="K25" s="18" t="n">
        <v>788</v>
      </c>
      <c r="L25" s="18" t="n">
        <v>1172</v>
      </c>
      <c r="M25" s="18" t="n">
        <v>650</v>
      </c>
      <c r="N25" s="18" t="n">
        <v>914</v>
      </c>
      <c r="O25" s="18" t="n">
        <v>578</v>
      </c>
      <c r="P25" s="18" t="n">
        <v>698</v>
      </c>
      <c r="Q25" s="18" t="n">
        <v>593</v>
      </c>
      <c r="R25" s="18" t="n">
        <v>507</v>
      </c>
      <c r="S25" s="18" t="n">
        <v>741</v>
      </c>
      <c r="T25" s="18" t="n">
        <v>1352</v>
      </c>
      <c r="U25" s="18" t="n">
        <v>549</v>
      </c>
      <c r="V25" s="18" t="n">
        <v>502</v>
      </c>
      <c r="W25" s="18" t="n">
        <v>517</v>
      </c>
      <c r="X25" s="18" t="n">
        <v>418</v>
      </c>
      <c r="Y25" s="18" t="n">
        <v>645</v>
      </c>
    </row>
    <row r="26" customFormat="false" ht="15" hidden="false" customHeight="false" outlineLevel="0" collapsed="false">
      <c r="A26" s="17" t="s">
        <v>45</v>
      </c>
      <c r="B26" s="17" t="s">
        <v>38</v>
      </c>
      <c r="C26" s="17" t="s">
        <v>18</v>
      </c>
      <c r="D26" s="17" t="str">
        <f aca="false">A26&amp;"|"&amp;C26</f>
        <v>Ostala jagnjad|Otkup</v>
      </c>
      <c r="E26" s="18" t="n">
        <v>75</v>
      </c>
      <c r="F26" s="18" t="n">
        <v>127</v>
      </c>
      <c r="G26" s="18" t="n">
        <v>106</v>
      </c>
      <c r="H26" s="18" t="n">
        <v>159</v>
      </c>
      <c r="I26" s="18" t="n">
        <v>40</v>
      </c>
      <c r="J26" s="18" t="n">
        <v>123</v>
      </c>
      <c r="K26" s="18" t="n">
        <v>774</v>
      </c>
      <c r="L26" s="18" t="n">
        <v>1172</v>
      </c>
      <c r="M26" s="18" t="n">
        <v>650</v>
      </c>
      <c r="N26" s="18" t="n">
        <v>649</v>
      </c>
      <c r="O26" s="18" t="n">
        <v>569</v>
      </c>
      <c r="P26" s="18" t="n">
        <v>691</v>
      </c>
      <c r="Q26" s="18" t="n">
        <v>587</v>
      </c>
      <c r="R26" s="18" t="n">
        <v>505</v>
      </c>
      <c r="S26" s="18" t="n">
        <v>723</v>
      </c>
      <c r="T26" s="18" t="n">
        <v>974</v>
      </c>
      <c r="U26" s="18" t="n">
        <v>549</v>
      </c>
      <c r="V26" s="18" t="n">
        <v>479</v>
      </c>
      <c r="W26" s="18" t="n">
        <v>512</v>
      </c>
      <c r="X26" s="18" t="n">
        <v>418</v>
      </c>
      <c r="Y26" s="18" t="n">
        <v>645</v>
      </c>
    </row>
    <row r="27" customFormat="false" ht="15" hidden="false" customHeight="false" outlineLevel="0" collapsed="false">
      <c r="A27" s="17" t="s">
        <v>45</v>
      </c>
      <c r="B27" s="17" t="s">
        <v>38</v>
      </c>
      <c r="C27" s="17" t="s">
        <v>4</v>
      </c>
      <c r="D27" s="17" t="str">
        <f aca="false">A27&amp;"|"&amp;C27</f>
        <v>Ostala jagnjad|Prodaja</v>
      </c>
      <c r="E27" s="18" t="n">
        <v>9</v>
      </c>
      <c r="F27" s="18" t="n">
        <v>32</v>
      </c>
      <c r="G27" s="18" t="n">
        <v>35</v>
      </c>
      <c r="H27" s="18" t="n">
        <v>2</v>
      </c>
      <c r="I27" s="18" t="n">
        <v>19</v>
      </c>
      <c r="J27" s="18" t="n">
        <v>0</v>
      </c>
      <c r="K27" s="18" t="n">
        <v>14</v>
      </c>
      <c r="L27" s="18" t="n">
        <v>0</v>
      </c>
      <c r="M27" s="18" t="n">
        <v>0</v>
      </c>
      <c r="N27" s="18" t="n">
        <v>265</v>
      </c>
      <c r="O27" s="18" t="n">
        <v>9</v>
      </c>
      <c r="P27" s="18" t="n">
        <v>7</v>
      </c>
      <c r="Q27" s="18" t="n">
        <v>6</v>
      </c>
      <c r="R27" s="18" t="n">
        <v>2</v>
      </c>
      <c r="S27" s="18" t="n">
        <v>18</v>
      </c>
      <c r="T27" s="18" t="n">
        <v>378</v>
      </c>
      <c r="U27" s="18" t="n">
        <v>0</v>
      </c>
      <c r="V27" s="18" t="n">
        <v>23</v>
      </c>
      <c r="W27" s="18" t="n">
        <v>5</v>
      </c>
      <c r="X27" s="18" t="n">
        <v>0</v>
      </c>
      <c r="Y27" s="18" t="n">
        <v>0</v>
      </c>
    </row>
    <row r="28" customFormat="false" ht="15" hidden="false" customHeight="false" outlineLevel="0" collapsed="false">
      <c r="A28" s="15" t="s">
        <v>46</v>
      </c>
      <c r="B28" s="15" t="s">
        <v>47</v>
      </c>
      <c r="C28" s="15" t="s">
        <v>10</v>
      </c>
      <c r="D28" s="15" t="str">
        <f aca="false">A28&amp;"|"&amp;C28</f>
        <v>Jaja (konzumna)|Ukupno</v>
      </c>
      <c r="E28" s="16" t="n">
        <v>10994</v>
      </c>
      <c r="F28" s="16" t="n">
        <v>10363</v>
      </c>
      <c r="G28" s="16" t="n">
        <v>14541</v>
      </c>
      <c r="H28" s="16" t="n">
        <v>10207</v>
      </c>
      <c r="I28" s="16" t="n">
        <v>1723</v>
      </c>
      <c r="J28" s="16" t="n">
        <v>1409</v>
      </c>
      <c r="K28" s="16" t="n">
        <v>14823</v>
      </c>
      <c r="L28" s="16" t="n">
        <v>121007</v>
      </c>
      <c r="M28" s="16" t="n">
        <v>42233</v>
      </c>
      <c r="N28" s="16" t="n">
        <v>38541</v>
      </c>
      <c r="O28" s="16" t="n">
        <v>38279</v>
      </c>
      <c r="P28" s="16" t="n">
        <v>39795</v>
      </c>
      <c r="Q28" s="16" t="n">
        <v>46120</v>
      </c>
      <c r="R28" s="16" t="n">
        <v>59543</v>
      </c>
      <c r="S28" s="16" t="n">
        <v>62512</v>
      </c>
      <c r="T28" s="16" t="n">
        <v>52065</v>
      </c>
      <c r="U28" s="16" t="n">
        <v>54016</v>
      </c>
      <c r="V28" s="16" t="n">
        <v>58541</v>
      </c>
      <c r="W28" s="16" t="n">
        <v>82470</v>
      </c>
      <c r="X28" s="16" t="n">
        <v>79245</v>
      </c>
      <c r="Y28" s="16" t="n">
        <v>81301</v>
      </c>
    </row>
    <row r="29" customFormat="false" ht="15" hidden="false" customHeight="false" outlineLevel="0" collapsed="false">
      <c r="A29" s="15" t="s">
        <v>46</v>
      </c>
      <c r="B29" s="15" t="s">
        <v>47</v>
      </c>
      <c r="C29" s="15" t="s">
        <v>18</v>
      </c>
      <c r="D29" s="15" t="str">
        <f aca="false">A29&amp;"|"&amp;C29</f>
        <v>Jaja (konzumna)|Otkup</v>
      </c>
      <c r="E29" s="16" t="n">
        <v>16</v>
      </c>
      <c r="F29" s="16" t="n">
        <v>0</v>
      </c>
      <c r="G29" s="16" t="n">
        <v>5</v>
      </c>
      <c r="H29" s="16" t="n">
        <v>8</v>
      </c>
      <c r="I29" s="16" t="n">
        <v>0</v>
      </c>
      <c r="J29" s="16" t="n">
        <v>0</v>
      </c>
      <c r="K29" s="16" t="n">
        <v>0</v>
      </c>
      <c r="L29" s="16" t="n">
        <v>2227</v>
      </c>
      <c r="M29" s="16" t="n">
        <v>11781</v>
      </c>
      <c r="N29" s="16" t="n">
        <v>14014</v>
      </c>
      <c r="O29" s="16" t="n">
        <v>8377</v>
      </c>
      <c r="P29" s="16" t="n">
        <v>3344</v>
      </c>
      <c r="Q29" s="16" t="n">
        <v>2856</v>
      </c>
      <c r="R29" s="16" t="n">
        <v>11246</v>
      </c>
      <c r="S29" s="16" t="n">
        <v>9027</v>
      </c>
      <c r="T29" s="16" t="n">
        <v>6683</v>
      </c>
      <c r="U29" s="16" t="n">
        <v>9265</v>
      </c>
      <c r="V29" s="16" t="n">
        <v>8252</v>
      </c>
      <c r="W29" s="16" t="n">
        <v>6311</v>
      </c>
      <c r="X29" s="16" t="n">
        <v>7215</v>
      </c>
      <c r="Y29" s="16" t="n">
        <v>6403</v>
      </c>
    </row>
    <row r="30" customFormat="false" ht="15" hidden="false" customHeight="false" outlineLevel="0" collapsed="false">
      <c r="A30" s="15" t="s">
        <v>46</v>
      </c>
      <c r="B30" s="15" t="s">
        <v>47</v>
      </c>
      <c r="C30" s="15" t="s">
        <v>4</v>
      </c>
      <c r="D30" s="15" t="str">
        <f aca="false">A30&amp;"|"&amp;C30</f>
        <v>Jaja (konzumna)|Prodaja</v>
      </c>
      <c r="E30" s="16" t="n">
        <v>10978</v>
      </c>
      <c r="F30" s="16" t="n">
        <v>10363</v>
      </c>
      <c r="G30" s="16" t="n">
        <v>14536</v>
      </c>
      <c r="H30" s="16" t="n">
        <v>10199</v>
      </c>
      <c r="I30" s="16" t="n">
        <v>1723</v>
      </c>
      <c r="J30" s="16" t="n">
        <v>1409</v>
      </c>
      <c r="K30" s="16" t="n">
        <v>14823</v>
      </c>
      <c r="L30" s="16" t="n">
        <v>118780</v>
      </c>
      <c r="M30" s="16" t="n">
        <v>30452</v>
      </c>
      <c r="N30" s="16" t="n">
        <v>24527</v>
      </c>
      <c r="O30" s="16" t="n">
        <v>29902</v>
      </c>
      <c r="P30" s="16" t="n">
        <v>36451</v>
      </c>
      <c r="Q30" s="16" t="n">
        <v>43264</v>
      </c>
      <c r="R30" s="16" t="n">
        <v>48297</v>
      </c>
      <c r="S30" s="16" t="n">
        <v>53485</v>
      </c>
      <c r="T30" s="16" t="n">
        <v>45382</v>
      </c>
      <c r="U30" s="16" t="n">
        <v>44751</v>
      </c>
      <c r="V30" s="16" t="n">
        <v>50289</v>
      </c>
      <c r="W30" s="16" t="n">
        <v>76159</v>
      </c>
      <c r="X30" s="16" t="n">
        <v>72030</v>
      </c>
      <c r="Y30" s="16" t="n">
        <v>74898</v>
      </c>
    </row>
    <row r="31" customFormat="false" ht="15" hidden="false" customHeight="false" outlineLevel="0" collapsed="false">
      <c r="A31" s="17" t="s">
        <v>9</v>
      </c>
      <c r="B31" s="17" t="s">
        <v>48</v>
      </c>
      <c r="C31" s="17" t="s">
        <v>10</v>
      </c>
      <c r="D31" s="17" t="str">
        <f aca="false">A31&amp;"|"&amp;C31</f>
        <v>Svježe mlijeko|Ukupno</v>
      </c>
      <c r="E31" s="18" t="n">
        <v>15545</v>
      </c>
      <c r="F31" s="18" t="n">
        <v>17543</v>
      </c>
      <c r="G31" s="18" t="n">
        <v>14914</v>
      </c>
      <c r="H31" s="18" t="n">
        <v>16483</v>
      </c>
      <c r="I31" s="18" t="n">
        <v>4517</v>
      </c>
      <c r="J31" s="18" t="n">
        <v>4355</v>
      </c>
      <c r="K31" s="18" t="n">
        <v>11109</v>
      </c>
      <c r="L31" s="18" t="n">
        <v>10191</v>
      </c>
      <c r="M31" s="18" t="n">
        <v>13019</v>
      </c>
      <c r="N31" s="18" t="n">
        <v>19324</v>
      </c>
      <c r="O31" s="18" t="n">
        <v>21371</v>
      </c>
      <c r="P31" s="18" t="n">
        <v>20962</v>
      </c>
      <c r="Q31" s="18" t="n">
        <v>21714</v>
      </c>
      <c r="R31" s="18" t="n">
        <v>23537</v>
      </c>
      <c r="S31" s="18" t="n">
        <v>22768</v>
      </c>
      <c r="T31" s="18" t="n">
        <v>22522</v>
      </c>
      <c r="U31" s="18" t="n">
        <v>20555</v>
      </c>
      <c r="V31" s="18" t="n">
        <v>20661</v>
      </c>
      <c r="W31" s="18" t="n">
        <v>24144</v>
      </c>
      <c r="X31" s="18" t="n">
        <v>24407</v>
      </c>
      <c r="Y31" s="18" t="n">
        <v>23896</v>
      </c>
    </row>
    <row r="32" customFormat="false" ht="15" hidden="false" customHeight="false" outlineLevel="0" collapsed="false">
      <c r="A32" s="17" t="s">
        <v>9</v>
      </c>
      <c r="B32" s="17" t="s">
        <v>48</v>
      </c>
      <c r="C32" s="17" t="s">
        <v>18</v>
      </c>
      <c r="D32" s="17" t="str">
        <f aca="false">A32&amp;"|"&amp;C32</f>
        <v>Svježe mlijeko|Otkup</v>
      </c>
      <c r="E32" s="18" t="n">
        <v>14705</v>
      </c>
      <c r="F32" s="18" t="n">
        <v>16813</v>
      </c>
      <c r="G32" s="18" t="n">
        <v>14362</v>
      </c>
      <c r="H32" s="18" t="n">
        <v>15875</v>
      </c>
      <c r="I32" s="18" t="n">
        <v>4338</v>
      </c>
      <c r="J32" s="18" t="n">
        <v>4165</v>
      </c>
      <c r="K32" s="18" t="n">
        <v>10961</v>
      </c>
      <c r="L32" s="18" t="n">
        <v>9723</v>
      </c>
      <c r="M32" s="18" t="n">
        <v>10456</v>
      </c>
      <c r="N32" s="18" t="n">
        <v>17324</v>
      </c>
      <c r="O32" s="18" t="n">
        <v>19331</v>
      </c>
      <c r="P32" s="18" t="n">
        <v>19419</v>
      </c>
      <c r="Q32" s="18" t="n">
        <v>20498</v>
      </c>
      <c r="R32" s="18" t="n">
        <v>22465</v>
      </c>
      <c r="S32" s="18" t="n">
        <v>21571</v>
      </c>
      <c r="T32" s="18" t="n">
        <v>19605</v>
      </c>
      <c r="U32" s="18" t="n">
        <v>19951</v>
      </c>
      <c r="V32" s="18" t="n">
        <v>20082</v>
      </c>
      <c r="W32" s="18" t="n">
        <v>23539</v>
      </c>
      <c r="X32" s="18" t="n">
        <v>23798</v>
      </c>
      <c r="Y32" s="18" t="n">
        <v>23389</v>
      </c>
    </row>
    <row r="33" customFormat="false" ht="15" hidden="false" customHeight="false" outlineLevel="0" collapsed="false">
      <c r="A33" s="17" t="s">
        <v>9</v>
      </c>
      <c r="B33" s="17" t="s">
        <v>48</v>
      </c>
      <c r="C33" s="17" t="s">
        <v>4</v>
      </c>
      <c r="D33" s="17" t="str">
        <f aca="false">A33&amp;"|"&amp;C33</f>
        <v>Svježe mlijeko|Prodaja</v>
      </c>
      <c r="E33" s="18" t="n">
        <v>840</v>
      </c>
      <c r="F33" s="18" t="n">
        <v>730</v>
      </c>
      <c r="G33" s="18" t="n">
        <v>552</v>
      </c>
      <c r="H33" s="18" t="n">
        <v>608</v>
      </c>
      <c r="I33" s="18" t="n">
        <v>179</v>
      </c>
      <c r="J33" s="18" t="n">
        <v>190</v>
      </c>
      <c r="K33" s="18" t="n">
        <v>148</v>
      </c>
      <c r="L33" s="18" t="n">
        <v>468</v>
      </c>
      <c r="M33" s="18" t="n">
        <v>2563</v>
      </c>
      <c r="N33" s="18" t="n">
        <v>2000</v>
      </c>
      <c r="O33" s="18" t="n">
        <v>2040</v>
      </c>
      <c r="P33" s="18" t="n">
        <v>1543</v>
      </c>
      <c r="Q33" s="18" t="n">
        <v>1216</v>
      </c>
      <c r="R33" s="18" t="n">
        <v>1072</v>
      </c>
      <c r="S33" s="18" t="n">
        <v>1197</v>
      </c>
      <c r="T33" s="18" t="n">
        <v>2917</v>
      </c>
      <c r="U33" s="18" t="n">
        <v>604</v>
      </c>
      <c r="V33" s="18" t="n">
        <v>579</v>
      </c>
      <c r="W33" s="18" t="n">
        <v>605</v>
      </c>
      <c r="X33" s="18" t="n">
        <v>609</v>
      </c>
      <c r="Y33" s="18" t="n">
        <v>507</v>
      </c>
    </row>
    <row r="34" customFormat="false" ht="15" hidden="false" customHeight="false" outlineLevel="0" collapsed="false">
      <c r="A34" s="15" t="s">
        <v>49</v>
      </c>
      <c r="B34" s="15" t="s">
        <v>38</v>
      </c>
      <c r="C34" s="15" t="s">
        <v>10</v>
      </c>
      <c r="D34" s="15" t="str">
        <f aca="false">A34&amp;"|"&amp;C34</f>
        <v>Pastrmka|Ukupno</v>
      </c>
      <c r="E34" s="16" t="n">
        <v>66</v>
      </c>
      <c r="F34" s="16" t="n">
        <v>96</v>
      </c>
      <c r="G34" s="16" t="n">
        <v>76</v>
      </c>
      <c r="H34" s="16" t="n">
        <v>58</v>
      </c>
      <c r="I34" s="16" t="n">
        <v>796</v>
      </c>
      <c r="J34" s="16" t="n">
        <v>1003</v>
      </c>
      <c r="K34" s="16" t="n">
        <v>269</v>
      </c>
      <c r="L34" s="16" t="n">
        <v>292</v>
      </c>
      <c r="M34" s="16" t="n">
        <v>251</v>
      </c>
      <c r="N34" s="16" t="n">
        <v>237</v>
      </c>
      <c r="O34" s="16" t="n">
        <v>212</v>
      </c>
      <c r="P34" s="16" t="n">
        <v>207</v>
      </c>
      <c r="Q34" s="16" t="n">
        <v>294</v>
      </c>
      <c r="R34" s="16" t="n">
        <v>246</v>
      </c>
      <c r="S34" s="16" t="n">
        <v>242</v>
      </c>
      <c r="T34" s="16" t="n">
        <v>227</v>
      </c>
      <c r="U34" s="16" t="n">
        <v>264</v>
      </c>
      <c r="V34" s="16" t="n">
        <v>307</v>
      </c>
      <c r="W34" s="16" t="n">
        <v>373</v>
      </c>
      <c r="X34" s="16" t="n">
        <v>329</v>
      </c>
      <c r="Y34" s="16" t="n">
        <v>484</v>
      </c>
    </row>
    <row r="35" customFormat="false" ht="15" hidden="false" customHeight="false" outlineLevel="0" collapsed="false">
      <c r="A35" s="15" t="s">
        <v>49</v>
      </c>
      <c r="B35" s="15" t="s">
        <v>38</v>
      </c>
      <c r="C35" s="15" t="s">
        <v>18</v>
      </c>
      <c r="D35" s="15" t="str">
        <f aca="false">A35&amp;"|"&amp;C35</f>
        <v>Pastrmka|Otkup</v>
      </c>
      <c r="E35" s="16" t="n">
        <v>0</v>
      </c>
      <c r="F35" s="16" t="n">
        <v>0</v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0</v>
      </c>
      <c r="L35" s="16" t="n">
        <v>0</v>
      </c>
      <c r="M35" s="16" t="n">
        <v>0</v>
      </c>
      <c r="N35" s="16" t="n">
        <v>0</v>
      </c>
      <c r="O35" s="16" t="n">
        <v>0</v>
      </c>
      <c r="P35" s="16" t="n">
        <v>0</v>
      </c>
      <c r="Q35" s="16" t="n">
        <v>0</v>
      </c>
      <c r="R35" s="16" t="n">
        <v>0</v>
      </c>
      <c r="S35" s="16" t="n">
        <v>0</v>
      </c>
      <c r="T35" s="16" t="n">
        <v>0</v>
      </c>
      <c r="U35" s="16" t="n">
        <v>0</v>
      </c>
      <c r="V35" s="16" t="n">
        <v>0</v>
      </c>
      <c r="W35" s="16" t="n">
        <v>0</v>
      </c>
      <c r="X35" s="16" t="n">
        <v>0</v>
      </c>
      <c r="Y35" s="16" t="n">
        <v>0</v>
      </c>
    </row>
    <row r="36" customFormat="false" ht="15" hidden="false" customHeight="false" outlineLevel="0" collapsed="false">
      <c r="A36" s="15" t="s">
        <v>49</v>
      </c>
      <c r="B36" s="15" t="s">
        <v>38</v>
      </c>
      <c r="C36" s="15" t="s">
        <v>4</v>
      </c>
      <c r="D36" s="15" t="str">
        <f aca="false">A36&amp;"|"&amp;C36</f>
        <v>Pastrmka|Prodaja</v>
      </c>
      <c r="E36" s="16" t="n">
        <v>66</v>
      </c>
      <c r="F36" s="16" t="n">
        <v>96</v>
      </c>
      <c r="G36" s="16" t="n">
        <v>76</v>
      </c>
      <c r="H36" s="16" t="n">
        <v>58</v>
      </c>
      <c r="I36" s="16" t="n">
        <v>796</v>
      </c>
      <c r="J36" s="16" t="n">
        <v>1003</v>
      </c>
      <c r="K36" s="16" t="n">
        <v>269</v>
      </c>
      <c r="L36" s="16" t="n">
        <v>292</v>
      </c>
      <c r="M36" s="16" t="n">
        <v>251</v>
      </c>
      <c r="N36" s="16" t="n">
        <v>237</v>
      </c>
      <c r="O36" s="16" t="n">
        <v>212</v>
      </c>
      <c r="P36" s="16" t="n">
        <v>207</v>
      </c>
      <c r="Q36" s="16" t="n">
        <v>294</v>
      </c>
      <c r="R36" s="16" t="n">
        <v>246</v>
      </c>
      <c r="S36" s="16" t="n">
        <v>242</v>
      </c>
      <c r="T36" s="16" t="n">
        <v>227</v>
      </c>
      <c r="U36" s="16" t="n">
        <v>264</v>
      </c>
      <c r="V36" s="16" t="n">
        <v>307</v>
      </c>
      <c r="W36" s="16" t="n">
        <v>373</v>
      </c>
      <c r="X36" s="16" t="n">
        <v>329</v>
      </c>
      <c r="Y36" s="16" t="n">
        <v>484</v>
      </c>
    </row>
  </sheetData>
  <mergeCells count="1">
    <mergeCell ref="A1:Y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>
    <row r="1" customFormat="false" ht="15" hidden="false" customHeight="false" outlineLevel="0" collapsed="false">
      <c r="A1" s="0" t="s">
        <v>10</v>
      </c>
    </row>
    <row r="2" customFormat="false" ht="15" hidden="false" customHeight="false" outlineLevel="0" collapsed="false">
      <c r="A2" s="0" t="s">
        <v>18</v>
      </c>
    </row>
    <row r="3" customFormat="false" ht="15" hidden="false" customHeight="false" outlineLevel="0" collapsed="false">
      <c r="A3" s="0" t="s">
        <v>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2026-08-12T12:28:13Z</dcterms:created>
  <dc:creator>openpyxl</dc:creator>
  <dc:description/>
  <dc:language>en-US</dc:language>
  <cp:lastModifiedBy/>
  <dcterms:modified xsi:type="dcterms:W3CDTF">2026-08-17T08:30:39Z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