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A61D9201-E742-4B0C-9FF3-8FAE224B8A44}" xr6:coauthVersionLast="36" xr6:coauthVersionMax="36" xr10:uidLastSave="{00000000-0000-0000-0000-000000000000}"/>
  <bookViews>
    <workbookView xWindow="0" yWindow="0" windowWidth="28800" windowHeight="11325" activeTab="2" xr2:uid="{8FB5CD68-1CF3-490A-912E-C7AA7121D4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3" l="1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C4" i="3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</calcChain>
</file>

<file path=xl/sharedStrings.xml><?xml version="1.0" encoding="utf-8"?>
<sst xmlns="http://schemas.openxmlformats.org/spreadsheetml/2006/main" count="146" uniqueCount="120">
  <si>
    <t>(1)</t>
  </si>
  <si>
    <t>(2)</t>
  </si>
  <si>
    <t>(3)=(1)+(2)</t>
  </si>
  <si>
    <t xml:space="preserve"> Hotel</t>
  </si>
  <si>
    <t xml:space="preserve"> Garni hotel</t>
  </si>
  <si>
    <t xml:space="preserve"> Mali hotel</t>
  </si>
  <si>
    <t xml:space="preserve"> Boutique hotel</t>
  </si>
  <si>
    <t xml:space="preserve"> Motel</t>
  </si>
  <si>
    <t xml:space="preserve"> Hostel</t>
  </si>
  <si>
    <t>(3) u %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</si>
  <si>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</si>
  <si>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</si>
  <si>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</si>
  <si>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</si>
  <si>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</si>
  <si>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</si>
  <si>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</si>
  <si>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</si>
  <si>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</si>
  <si>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Kotor</t>
  </si>
  <si>
    <t>Mojkovac</t>
  </si>
  <si>
    <t>Plav</t>
  </si>
  <si>
    <t>Pljevlja</t>
  </si>
  <si>
    <t>Podgorica</t>
  </si>
  <si>
    <t>Tivat</t>
  </si>
  <si>
    <t>Tuzi</t>
  </si>
  <si>
    <t>Ulcinj</t>
  </si>
  <si>
    <t>Kosovo</t>
  </si>
  <si>
    <t>Malta</t>
  </si>
  <si>
    <t>Argentina</t>
  </si>
  <si>
    <t>Brazil</t>
  </si>
  <si>
    <t>Japan</t>
  </si>
  <si>
    <t>Arrivals</t>
  </si>
  <si>
    <t>Overnights</t>
  </si>
  <si>
    <t>Foreign</t>
  </si>
  <si>
    <t>Domestic</t>
  </si>
  <si>
    <t>Total</t>
  </si>
  <si>
    <t>Collective accommodation</t>
  </si>
  <si>
    <t xml:space="preserve"> All-suite hotel</t>
  </si>
  <si>
    <t>Tourists resort</t>
  </si>
  <si>
    <t>Camping site</t>
  </si>
  <si>
    <t xml:space="preserve"> Ethno village</t>
  </si>
  <si>
    <t xml:space="preserve"> Vacation establishment and spa</t>
  </si>
  <si>
    <t>Individual accommodation</t>
  </si>
  <si>
    <t>Type of accommodation</t>
  </si>
  <si>
    <t>Kolasin</t>
  </si>
  <si>
    <t>Niksic</t>
  </si>
  <si>
    <t>Pluzine</t>
  </si>
  <si>
    <t>Rozaje</t>
  </si>
  <si>
    <t>Savnik</t>
  </si>
  <si>
    <t>Zabljak</t>
  </si>
  <si>
    <t>Municipality</t>
  </si>
  <si>
    <t>Structure</t>
  </si>
  <si>
    <t>Foreign tourists</t>
  </si>
  <si>
    <t>Europe</t>
  </si>
  <si>
    <t>Albania</t>
  </si>
  <si>
    <t>Austria</t>
  </si>
  <si>
    <t>Belgium</t>
  </si>
  <si>
    <t>Belarus</t>
  </si>
  <si>
    <t>Bosnia and Herzegovina</t>
  </si>
  <si>
    <t>Bulgaria</t>
  </si>
  <si>
    <t>Czech Republic</t>
  </si>
  <si>
    <t>Denmark</t>
  </si>
  <si>
    <t>Estonia</t>
  </si>
  <si>
    <t>Finland</t>
  </si>
  <si>
    <t>France</t>
  </si>
  <si>
    <t>Greece</t>
  </si>
  <si>
    <t>Netherlands</t>
  </si>
  <si>
    <t>Croatia</t>
  </si>
  <si>
    <t>Ireland</t>
  </si>
  <si>
    <t>Iceland</t>
  </si>
  <si>
    <t>Italy</t>
  </si>
  <si>
    <t>Cyprus</t>
  </si>
  <si>
    <t>Latvia</t>
  </si>
  <si>
    <t>Lithuania</t>
  </si>
  <si>
    <t>Luxembourg</t>
  </si>
  <si>
    <t>Hungary</t>
  </si>
  <si>
    <t>Republic of North Macedonia</t>
  </si>
  <si>
    <t>Norway</t>
  </si>
  <si>
    <t>Germany</t>
  </si>
  <si>
    <t>Poland</t>
  </si>
  <si>
    <t>Portugal</t>
  </si>
  <si>
    <t>Romania</t>
  </si>
  <si>
    <t>Russian Federation</t>
  </si>
  <si>
    <t>Slovakia</t>
  </si>
  <si>
    <t>Slovenia</t>
  </si>
  <si>
    <t>Serbia</t>
  </si>
  <si>
    <t>Spain</t>
  </si>
  <si>
    <t>Switzerland (including Liechtenstein)</t>
  </si>
  <si>
    <t>Sweden</t>
  </si>
  <si>
    <t>Turkey</t>
  </si>
  <si>
    <t>Ukraine</t>
  </si>
  <si>
    <t>United Kingdom</t>
  </si>
  <si>
    <t>Other European countries</t>
  </si>
  <si>
    <t>Non-European countries</t>
  </si>
  <si>
    <t>South Africa</t>
  </si>
  <si>
    <t>Other African countries</t>
  </si>
  <si>
    <t>Canada</t>
  </si>
  <si>
    <t>USA</t>
  </si>
  <si>
    <t>Other Northern American countries</t>
  </si>
  <si>
    <t>Chile</t>
  </si>
  <si>
    <t>Other Central or South American countries</t>
  </si>
  <si>
    <t>China (including Hong Kong)</t>
  </si>
  <si>
    <t>Republic of Korea</t>
  </si>
  <si>
    <t>Israel</t>
  </si>
  <si>
    <t>India</t>
  </si>
  <si>
    <t>Azerbaijan</t>
  </si>
  <si>
    <t>United Arab Emirates</t>
  </si>
  <si>
    <t>Other Asian countries</t>
  </si>
  <si>
    <t>Australia</t>
  </si>
  <si>
    <t>New Zealand</t>
  </si>
  <si>
    <t>Oceania and other territories</t>
  </si>
  <si>
    <t>Structure, u %</t>
  </si>
  <si>
    <t>Structure , u %</t>
  </si>
  <si>
    <t>Country</t>
  </si>
  <si>
    <t xml:space="preserve">Inns and boarding house </t>
  </si>
  <si>
    <t>Table 1 Arrivals and overnight stays of tourists by type of accommodation establishment, total 2023</t>
  </si>
  <si>
    <t>Table 2 Arrivals and overnight stays of tourists by municipalities, total 2023</t>
  </si>
  <si>
    <t>Table 3 Arrivals and overnight stays of foreign tourists by country of residence, total 2023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</si>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</sst>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3" fillId="0" borderId="2" xfId="0" applyFont="1" applyBorder="1" applyAlignment="1">
      <alignment horizontal="left" inden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indent="1"/>
    </xf>
    <xf numFmtId="165" fontId="0" fillId="0" borderId="0" xfId="0" applyNumberFormat="1"/>
    <xf numFmtId="0" fontId="3" fillId="0" borderId="1" xfId="0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/>
    <xf numFmtId="165" fontId="4" fillId="0" borderId="1" xfId="0" applyNumberFormat="1" applyFont="1" applyFill="1" applyBorder="1"/>
    <xf numFmtId="165" fontId="0" fillId="0" borderId="1" xfId="0" applyNumberFormat="1" applyFill="1" applyBorder="1"/>
    <xf numFmtId="0" fontId="0" fillId="0" borderId="1" xfId="0" applyFill="1" applyBorder="1"/>
    <xf numFmtId="164" fontId="4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3" xfId="1" xr:uid="{7051642B-F6F9-4ABC-9728-5B802B1DA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0474-0021-4472-82F5-853A7E2BD940}">
  <dimension ref="A1:G28"/>
  <sheetViews>
    <sheetView workbookViewId="0">
      <selection activeCell="L22" sqref="L22"/>
    </sheetView>
  </sheetViews>
  <sheetFormatPr defaultRowHeight="15" x14ac:dyDescent="0.25"/>
  <cols>
    <col min="1" max="1" width="27.140625" customWidth="1"/>
    <col min="2" max="2" width="12.28515625" customWidth="1"/>
    <col min="5" max="5" width="13" customWidth="1"/>
    <col min="6" max="7" width="11.7109375" customWidth="1"/>
  </cols>
  <sheetData>
    <row r="1" spans="1:7" x14ac:dyDescent="0.25">
      <c r="A1" s="1" t="s">
        <v>116</v>
      </c>
      <c r="B1" s="1"/>
      <c r="C1" s="1"/>
      <c r="D1" s="1"/>
      <c r="E1" s="1"/>
      <c r="F1" s="1"/>
      <c r="G1" s="1"/>
    </row>
    <row r="2" spans="1:7" x14ac:dyDescent="0.25">
      <c r="A2" s="41" t="s">
        <v>44</v>
      </c>
      <c r="B2" s="38" t="s">
        <v>32</v>
      </c>
      <c r="C2" s="39"/>
      <c r="D2" s="40"/>
      <c r="E2" s="38" t="s">
        <v>33</v>
      </c>
      <c r="F2" s="39"/>
      <c r="G2" s="40"/>
    </row>
    <row r="3" spans="1:7" x14ac:dyDescent="0.25">
      <c r="A3" s="42"/>
      <c r="B3" s="3"/>
      <c r="C3" s="3"/>
      <c r="D3" s="3"/>
      <c r="E3" s="3"/>
      <c r="F3" s="3"/>
      <c r="G3" s="3"/>
    </row>
    <row r="4" spans="1:7" x14ac:dyDescent="0.25">
      <c r="A4" s="42"/>
      <c r="B4" s="18" t="s">
        <v>34</v>
      </c>
      <c r="C4" s="18" t="s">
        <v>35</v>
      </c>
      <c r="D4" s="18" t="s">
        <v>36</v>
      </c>
      <c r="E4" s="18" t="s">
        <v>34</v>
      </c>
      <c r="F4" s="18" t="s">
        <v>35</v>
      </c>
      <c r="G4" s="18" t="s">
        <v>36</v>
      </c>
    </row>
    <row r="5" spans="1:7" x14ac:dyDescent="0.25">
      <c r="A5" s="43"/>
      <c r="B5" s="6" t="s">
        <v>0</v>
      </c>
      <c r="C5" s="6" t="s">
        <v>1</v>
      </c>
      <c r="D5" s="3" t="s">
        <v>2</v>
      </c>
      <c r="E5" s="6" t="s">
        <v>0</v>
      </c>
      <c r="F5" s="6" t="s">
        <v>1</v>
      </c>
      <c r="G5" s="3" t="s">
        <v>2</v>
      </c>
    </row>
    <row r="6" spans="1:7" x14ac:dyDescent="0.25">
      <c r="A6" s="32" t="s">
        <v>36</v>
      </c>
      <c r="B6" s="45">
        <v>2447103</v>
      </c>
      <c r="C6" s="45">
        <v>166203</v>
      </c>
      <c r="D6" s="45">
        <v>2613306</v>
      </c>
      <c r="E6" s="45">
        <v>15778818</v>
      </c>
      <c r="F6" s="45">
        <v>610461</v>
      </c>
      <c r="G6" s="45">
        <v>16389279</v>
      </c>
    </row>
    <row r="7" spans="1:7" x14ac:dyDescent="0.25">
      <c r="A7" s="4" t="s">
        <v>37</v>
      </c>
      <c r="B7" s="45">
        <v>1278125</v>
      </c>
      <c r="C7" s="45">
        <v>158021</v>
      </c>
      <c r="D7" s="45">
        <v>1436146</v>
      </c>
      <c r="E7" s="45">
        <v>4560288</v>
      </c>
      <c r="F7" s="45">
        <v>564693</v>
      </c>
      <c r="G7" s="45">
        <v>5124981</v>
      </c>
    </row>
    <row r="8" spans="1:7" x14ac:dyDescent="0.25">
      <c r="A8" s="5" t="s">
        <v>3</v>
      </c>
      <c r="B8" s="46">
        <v>911148</v>
      </c>
      <c r="C8" s="46">
        <v>110424</v>
      </c>
      <c r="D8" s="46">
        <v>1021572</v>
      </c>
      <c r="E8" s="46">
        <v>3341065</v>
      </c>
      <c r="F8" s="46">
        <v>322783</v>
      </c>
      <c r="G8" s="46">
        <v>3663848</v>
      </c>
    </row>
    <row r="9" spans="1:7" x14ac:dyDescent="0.25">
      <c r="A9" s="5" t="s">
        <v>4</v>
      </c>
      <c r="B9" s="46">
        <v>55129</v>
      </c>
      <c r="C9" s="46">
        <v>3664</v>
      </c>
      <c r="D9" s="46">
        <v>58793</v>
      </c>
      <c r="E9" s="46">
        <v>143486</v>
      </c>
      <c r="F9" s="46">
        <v>7356</v>
      </c>
      <c r="G9" s="46">
        <v>150842</v>
      </c>
    </row>
    <row r="10" spans="1:7" x14ac:dyDescent="0.25">
      <c r="A10" s="5" t="s">
        <v>5</v>
      </c>
      <c r="B10" s="46">
        <v>154453</v>
      </c>
      <c r="C10" s="46">
        <v>17380</v>
      </c>
      <c r="D10" s="46">
        <v>171833</v>
      </c>
      <c r="E10" s="46">
        <v>391503</v>
      </c>
      <c r="F10" s="46">
        <v>44992</v>
      </c>
      <c r="G10" s="46">
        <v>436495</v>
      </c>
    </row>
    <row r="11" spans="1:7" x14ac:dyDescent="0.25">
      <c r="A11" s="5" t="s">
        <v>6</v>
      </c>
      <c r="B11" s="46">
        <v>53928</v>
      </c>
      <c r="C11" s="46">
        <v>3007</v>
      </c>
      <c r="D11" s="46">
        <v>56935</v>
      </c>
      <c r="E11" s="46">
        <v>140658</v>
      </c>
      <c r="F11" s="46">
        <v>5739</v>
      </c>
      <c r="G11" s="46">
        <v>146397</v>
      </c>
    </row>
    <row r="12" spans="1:7" x14ac:dyDescent="0.25">
      <c r="A12" s="15" t="s">
        <v>38</v>
      </c>
      <c r="B12" s="46">
        <v>8790</v>
      </c>
      <c r="C12" s="46">
        <v>660</v>
      </c>
      <c r="D12" s="46">
        <v>9450</v>
      </c>
      <c r="E12" s="46">
        <v>38782</v>
      </c>
      <c r="F12" s="46">
        <v>2681</v>
      </c>
      <c r="G12" s="46">
        <v>41463</v>
      </c>
    </row>
    <row r="13" spans="1:7" x14ac:dyDescent="0.25">
      <c r="A13" s="15" t="s">
        <v>39</v>
      </c>
      <c r="B13" s="46">
        <v>54438</v>
      </c>
      <c r="C13" s="46">
        <v>7113</v>
      </c>
      <c r="D13" s="46">
        <v>61551</v>
      </c>
      <c r="E13" s="46">
        <v>283815</v>
      </c>
      <c r="F13" s="46">
        <v>28650</v>
      </c>
      <c r="G13" s="46">
        <v>312465</v>
      </c>
    </row>
    <row r="14" spans="1:7" x14ac:dyDescent="0.25">
      <c r="A14" s="15" t="s">
        <v>7</v>
      </c>
      <c r="B14" s="33">
        <v>464</v>
      </c>
      <c r="C14" s="33">
        <v>41</v>
      </c>
      <c r="D14" s="33">
        <v>505</v>
      </c>
      <c r="E14" s="46">
        <v>536</v>
      </c>
      <c r="F14" s="33">
        <v>41</v>
      </c>
      <c r="G14" s="46">
        <v>577</v>
      </c>
    </row>
    <row r="15" spans="1:7" x14ac:dyDescent="0.25">
      <c r="A15" s="15" t="s">
        <v>115</v>
      </c>
      <c r="B15" s="46">
        <v>2306</v>
      </c>
      <c r="C15" s="33">
        <v>15</v>
      </c>
      <c r="D15" s="46">
        <v>2321</v>
      </c>
      <c r="E15" s="46">
        <v>12820</v>
      </c>
      <c r="F15" s="46">
        <v>32</v>
      </c>
      <c r="G15" s="46">
        <v>12852</v>
      </c>
    </row>
    <row r="16" spans="1:7" x14ac:dyDescent="0.25">
      <c r="A16" s="15" t="s">
        <v>40</v>
      </c>
      <c r="B16" s="46">
        <v>11335</v>
      </c>
      <c r="C16" s="33">
        <v>241</v>
      </c>
      <c r="D16" s="46">
        <v>11576</v>
      </c>
      <c r="E16" s="46">
        <v>45474</v>
      </c>
      <c r="F16" s="33">
        <v>1000</v>
      </c>
      <c r="G16" s="46">
        <v>46474</v>
      </c>
    </row>
    <row r="17" spans="1:7" x14ac:dyDescent="0.25">
      <c r="A17" s="5" t="s">
        <v>8</v>
      </c>
      <c r="B17" s="46">
        <v>9237</v>
      </c>
      <c r="C17" s="33">
        <v>869</v>
      </c>
      <c r="D17" s="46">
        <v>10106</v>
      </c>
      <c r="E17" s="46">
        <v>39446</v>
      </c>
      <c r="F17" s="33">
        <v>3186</v>
      </c>
      <c r="G17" s="46">
        <v>42632</v>
      </c>
    </row>
    <row r="18" spans="1:7" x14ac:dyDescent="0.25">
      <c r="A18" s="15" t="s">
        <v>41</v>
      </c>
      <c r="B18" s="46">
        <v>2842</v>
      </c>
      <c r="C18" s="33">
        <v>128</v>
      </c>
      <c r="D18" s="46">
        <v>2970</v>
      </c>
      <c r="E18" s="46">
        <v>4976</v>
      </c>
      <c r="F18" s="33">
        <v>179</v>
      </c>
      <c r="G18" s="46">
        <v>5155</v>
      </c>
    </row>
    <row r="19" spans="1:7" x14ac:dyDescent="0.25">
      <c r="A19" s="15" t="s">
        <v>42</v>
      </c>
      <c r="B19" s="46">
        <v>14055</v>
      </c>
      <c r="C19" s="46">
        <v>14479</v>
      </c>
      <c r="D19" s="46">
        <v>28534</v>
      </c>
      <c r="E19" s="46">
        <v>117727</v>
      </c>
      <c r="F19" s="46">
        <v>148054</v>
      </c>
      <c r="G19" s="46">
        <v>265781</v>
      </c>
    </row>
    <row r="20" spans="1:7" x14ac:dyDescent="0.25">
      <c r="A20" s="15"/>
      <c r="B20" s="46"/>
      <c r="C20" s="46"/>
      <c r="D20" s="46"/>
      <c r="E20" s="46"/>
      <c r="F20" s="46"/>
      <c r="G20" s="46"/>
    </row>
    <row r="21" spans="1:7" s="17" customFormat="1" x14ac:dyDescent="0.25">
      <c r="A21" s="4" t="s">
        <v>43</v>
      </c>
      <c r="B21" s="45">
        <v>1168978</v>
      </c>
      <c r="C21" s="45">
        <v>8182</v>
      </c>
      <c r="D21" s="45">
        <v>1177160</v>
      </c>
      <c r="E21" s="45">
        <v>11218530</v>
      </c>
      <c r="F21" s="45">
        <v>45768</v>
      </c>
      <c r="G21" s="45">
        <v>11264298</v>
      </c>
    </row>
    <row r="22" spans="1:7" x14ac:dyDescent="0.25">
      <c r="A22" s="5"/>
      <c r="B22" s="15"/>
      <c r="C22" s="33"/>
      <c r="D22" s="15"/>
      <c r="E22" s="15"/>
      <c r="F22" s="15"/>
      <c r="G22" s="15"/>
    </row>
    <row r="24" spans="1:7" x14ac:dyDescent="0.25">
      <c r="A24" s="30"/>
      <c r="B24" s="2"/>
      <c r="C24" s="2"/>
      <c r="D24" s="2"/>
      <c r="E24" s="2"/>
      <c r="F24" s="2"/>
      <c r="G24" s="2"/>
    </row>
    <row r="26" spans="1:7" x14ac:dyDescent="0.25">
      <c r="B26" s="2"/>
      <c r="C26" s="2"/>
      <c r="D26" s="2"/>
      <c r="E26" s="2"/>
      <c r="F26" s="2"/>
      <c r="G26" s="2"/>
    </row>
    <row r="28" spans="1:7" x14ac:dyDescent="0.25">
      <c r="B28" s="2"/>
      <c r="C28" s="2"/>
      <c r="D28" s="2"/>
      <c r="E28" s="2"/>
      <c r="F28" s="2"/>
      <c r="G28" s="2"/>
    </row>
  </sheetData>
  <mergeCells count="3">
    <mergeCell ref="B2:D2"/>
    <mergeCell ref="E2:G2"/>
    <mergeCell ref="A2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FB08-F137-425D-9467-5C200CEB4F70}">
  <dimension ref="A1:M30"/>
  <sheetViews>
    <sheetView workbookViewId="0">
      <selection activeCell="L16" sqref="L16"/>
    </sheetView>
  </sheetViews>
  <sheetFormatPr defaultRowHeight="15" x14ac:dyDescent="0.25"/>
  <cols>
    <col min="1" max="1" width="18.5703125" customWidth="1"/>
    <col min="2" max="2" width="13.5703125" customWidth="1"/>
    <col min="3" max="3" width="12.85546875" customWidth="1"/>
    <col min="4" max="4" width="11.5703125" customWidth="1"/>
    <col min="5" max="5" width="11.28515625" customWidth="1"/>
    <col min="6" max="6" width="10.7109375" customWidth="1"/>
    <col min="7" max="9" width="10.85546875" customWidth="1"/>
    <col min="11" max="11" width="9.140625" style="17"/>
  </cols>
  <sheetData>
    <row r="1" spans="1:13" x14ac:dyDescent="0.25">
      <c r="A1" s="10" t="s">
        <v>117</v>
      </c>
      <c r="B1" s="9"/>
      <c r="C1" s="9"/>
      <c r="D1" s="9"/>
      <c r="E1" s="9"/>
      <c r="F1" s="9"/>
      <c r="G1" s="9"/>
      <c r="H1" s="9"/>
      <c r="I1" s="9"/>
    </row>
    <row r="2" spans="1:13" x14ac:dyDescent="0.25">
      <c r="A2" s="41" t="s">
        <v>51</v>
      </c>
      <c r="B2" s="44" t="s">
        <v>32</v>
      </c>
      <c r="C2" s="44"/>
      <c r="D2" s="44"/>
      <c r="E2" s="44"/>
      <c r="F2" s="43" t="s">
        <v>33</v>
      </c>
      <c r="G2" s="43"/>
      <c r="H2" s="43"/>
      <c r="I2" s="43"/>
    </row>
    <row r="3" spans="1:13" x14ac:dyDescent="0.25">
      <c r="A3" s="42"/>
      <c r="B3" s="7" t="s">
        <v>34</v>
      </c>
      <c r="C3" s="7" t="s">
        <v>35</v>
      </c>
      <c r="D3" s="7" t="s">
        <v>36</v>
      </c>
      <c r="E3" s="8" t="s">
        <v>52</v>
      </c>
      <c r="F3" s="18" t="s">
        <v>34</v>
      </c>
      <c r="G3" s="18" t="s">
        <v>35</v>
      </c>
      <c r="H3" s="18" t="s">
        <v>36</v>
      </c>
      <c r="I3" s="8" t="s">
        <v>52</v>
      </c>
    </row>
    <row r="4" spans="1:13" x14ac:dyDescent="0.25">
      <c r="A4" s="43"/>
      <c r="B4" s="16" t="s">
        <v>0</v>
      </c>
      <c r="C4" s="16" t="s">
        <v>1</v>
      </c>
      <c r="D4" s="11" t="s">
        <v>2</v>
      </c>
      <c r="E4" s="12" t="s">
        <v>9</v>
      </c>
      <c r="F4" s="16" t="s">
        <v>0</v>
      </c>
      <c r="G4" s="16" t="s">
        <v>1</v>
      </c>
      <c r="H4" s="11" t="s">
        <v>2</v>
      </c>
      <c r="I4" s="12" t="s">
        <v>9</v>
      </c>
      <c r="K4"/>
    </row>
    <row r="5" spans="1:13" x14ac:dyDescent="0.25">
      <c r="A5" s="14" t="s">
        <v>36</v>
      </c>
      <c r="B5" s="34">
        <v>2447103</v>
      </c>
      <c r="C5" s="34">
        <v>166203</v>
      </c>
      <c r="D5" s="34">
        <v>2613306</v>
      </c>
      <c r="E5" s="35">
        <v>100</v>
      </c>
      <c r="F5" s="34">
        <v>15778818</v>
      </c>
      <c r="G5" s="34">
        <v>610461</v>
      </c>
      <c r="H5" s="34">
        <v>16389279</v>
      </c>
      <c r="I5" s="35">
        <v>100</v>
      </c>
      <c r="M5" s="17"/>
    </row>
    <row r="6" spans="1:13" x14ac:dyDescent="0.25">
      <c r="A6" s="13" t="s">
        <v>10</v>
      </c>
      <c r="B6" s="47">
        <v>829</v>
      </c>
      <c r="C6" s="47">
        <v>514</v>
      </c>
      <c r="D6" s="47">
        <v>1343</v>
      </c>
      <c r="E6" s="48">
        <f>D6/D5*100</f>
        <v>5.1390843628721629E-2</v>
      </c>
      <c r="F6" s="47">
        <v>2945</v>
      </c>
      <c r="G6" s="47">
        <v>872</v>
      </c>
      <c r="H6" s="47">
        <v>3817</v>
      </c>
      <c r="I6" s="49">
        <f>H6/H5*100</f>
        <v>2.3289615119737726E-2</v>
      </c>
      <c r="J6" s="31"/>
      <c r="M6" s="17"/>
    </row>
    <row r="7" spans="1:13" x14ac:dyDescent="0.25">
      <c r="A7" s="13" t="s">
        <v>11</v>
      </c>
      <c r="B7" s="47">
        <v>250568</v>
      </c>
      <c r="C7" s="47">
        <v>12912</v>
      </c>
      <c r="D7" s="47">
        <v>263480</v>
      </c>
      <c r="E7" s="48">
        <f>D7/D5*100</f>
        <v>10.082248309229765</v>
      </c>
      <c r="F7" s="47">
        <v>2347302</v>
      </c>
      <c r="G7" s="47">
        <v>41755</v>
      </c>
      <c r="H7" s="47">
        <v>2389057</v>
      </c>
      <c r="I7" s="49">
        <f>H7/H5*100</f>
        <v>14.576949968329906</v>
      </c>
      <c r="J7" s="31"/>
      <c r="M7" s="17"/>
    </row>
    <row r="8" spans="1:13" x14ac:dyDescent="0.25">
      <c r="A8" s="13" t="s">
        <v>12</v>
      </c>
      <c r="B8" s="47">
        <v>3631</v>
      </c>
      <c r="C8" s="47">
        <v>3004</v>
      </c>
      <c r="D8" s="47">
        <v>6635</v>
      </c>
      <c r="E8" s="48">
        <f>D8/D5*100</f>
        <v>0.25389296163556813</v>
      </c>
      <c r="F8" s="47">
        <v>5390</v>
      </c>
      <c r="G8" s="47">
        <v>4800</v>
      </c>
      <c r="H8" s="47">
        <v>10190</v>
      </c>
      <c r="I8" s="49">
        <f>H8/H5*100</f>
        <v>6.2174791215647736E-2</v>
      </c>
      <c r="J8" s="31"/>
      <c r="M8" s="17"/>
    </row>
    <row r="9" spans="1:13" x14ac:dyDescent="0.25">
      <c r="A9" s="13" t="s">
        <v>13</v>
      </c>
      <c r="B9" s="47">
        <v>3529</v>
      </c>
      <c r="C9" s="47">
        <v>1502</v>
      </c>
      <c r="D9" s="47">
        <v>5031</v>
      </c>
      <c r="E9" s="48">
        <f>D9/D5*100</f>
        <v>0.19251476864936598</v>
      </c>
      <c r="F9" s="47">
        <v>16196</v>
      </c>
      <c r="G9" s="47">
        <v>3483</v>
      </c>
      <c r="H9" s="47">
        <v>19679</v>
      </c>
      <c r="I9" s="49">
        <f>H9/H5*100</f>
        <v>0.12007239610723572</v>
      </c>
      <c r="J9" s="31"/>
      <c r="M9" s="17"/>
    </row>
    <row r="10" spans="1:13" x14ac:dyDescent="0.25">
      <c r="A10" s="13" t="s">
        <v>14</v>
      </c>
      <c r="B10" s="47">
        <v>798943</v>
      </c>
      <c r="C10" s="47">
        <v>53663</v>
      </c>
      <c r="D10" s="47">
        <v>852606</v>
      </c>
      <c r="E10" s="48">
        <f>D10/D5*100</f>
        <v>32.625570828674483</v>
      </c>
      <c r="F10" s="47">
        <v>5414822</v>
      </c>
      <c r="G10" s="47">
        <v>169850</v>
      </c>
      <c r="H10" s="47">
        <v>5584672</v>
      </c>
      <c r="I10" s="49">
        <f>H10/H5*100</f>
        <v>34.075153641597048</v>
      </c>
      <c r="J10" s="31"/>
      <c r="M10" s="17"/>
    </row>
    <row r="11" spans="1:13" x14ac:dyDescent="0.25">
      <c r="A11" s="13" t="s">
        <v>15</v>
      </c>
      <c r="B11" s="47">
        <v>8883</v>
      </c>
      <c r="C11" s="47">
        <v>5243</v>
      </c>
      <c r="D11" s="47">
        <v>14126</v>
      </c>
      <c r="E11" s="48">
        <f>D11/D5*100</f>
        <v>0.54054136790716434</v>
      </c>
      <c r="F11" s="47">
        <v>51788</v>
      </c>
      <c r="G11" s="47">
        <v>19818</v>
      </c>
      <c r="H11" s="47">
        <v>71606</v>
      </c>
      <c r="I11" s="49">
        <f>H11/H5*100</f>
        <v>0.43690756622057625</v>
      </c>
      <c r="J11" s="31"/>
      <c r="M11" s="17"/>
    </row>
    <row r="12" spans="1:13" x14ac:dyDescent="0.25">
      <c r="A12" s="13" t="s">
        <v>16</v>
      </c>
      <c r="B12" s="47">
        <v>5031</v>
      </c>
      <c r="C12" s="47">
        <v>390</v>
      </c>
      <c r="D12" s="47">
        <v>5421</v>
      </c>
      <c r="E12" s="48">
        <f>D12/D5*100</f>
        <v>0.20743839412606102</v>
      </c>
      <c r="F12" s="47">
        <v>39687</v>
      </c>
      <c r="G12" s="47">
        <v>702</v>
      </c>
      <c r="H12" s="47">
        <v>40389</v>
      </c>
      <c r="I12" s="49">
        <f>H12/H5*100</f>
        <v>0.24643548993216846</v>
      </c>
      <c r="J12" s="31"/>
      <c r="M12" s="17"/>
    </row>
    <row r="13" spans="1:13" x14ac:dyDescent="0.25">
      <c r="A13" s="13" t="s">
        <v>17</v>
      </c>
      <c r="B13" s="47">
        <v>2424</v>
      </c>
      <c r="C13" s="47">
        <v>61</v>
      </c>
      <c r="D13" s="47">
        <v>2485</v>
      </c>
      <c r="E13" s="48">
        <f>D13/D5*100</f>
        <v>9.5090280280992742E-2</v>
      </c>
      <c r="F13" s="47">
        <v>12574</v>
      </c>
      <c r="G13" s="47">
        <v>686</v>
      </c>
      <c r="H13" s="47">
        <v>13260</v>
      </c>
      <c r="I13" s="49">
        <f>H13/H5*100</f>
        <v>8.0906548726152022E-2</v>
      </c>
      <c r="J13" s="31"/>
      <c r="M13" s="17"/>
    </row>
    <row r="14" spans="1:13" x14ac:dyDescent="0.25">
      <c r="A14" s="13" t="s">
        <v>18</v>
      </c>
      <c r="B14" s="47">
        <v>371093</v>
      </c>
      <c r="C14" s="47">
        <v>18612</v>
      </c>
      <c r="D14" s="47">
        <v>389705</v>
      </c>
      <c r="E14" s="48">
        <f>D14/D5*100</f>
        <v>14.912337093321639</v>
      </c>
      <c r="F14" s="47">
        <v>2882311</v>
      </c>
      <c r="G14" s="47">
        <v>152606</v>
      </c>
      <c r="H14" s="47">
        <v>3034917</v>
      </c>
      <c r="I14" s="49">
        <f>H14/H5*100</f>
        <v>18.517696843161925</v>
      </c>
      <c r="J14" s="31"/>
      <c r="M14" s="17"/>
    </row>
    <row r="15" spans="1:13" x14ac:dyDescent="0.25">
      <c r="A15" s="13" t="s">
        <v>45</v>
      </c>
      <c r="B15" s="47">
        <v>37685</v>
      </c>
      <c r="C15" s="47">
        <v>9684</v>
      </c>
      <c r="D15" s="47">
        <v>47369</v>
      </c>
      <c r="E15" s="48">
        <f>D15/D5*100</f>
        <v>1.8126082441168387</v>
      </c>
      <c r="F15" s="47">
        <v>101219</v>
      </c>
      <c r="G15" s="47">
        <v>22621</v>
      </c>
      <c r="H15" s="47">
        <v>123840</v>
      </c>
      <c r="I15" s="49">
        <f>H15/H5*100</f>
        <v>0.75561591208496726</v>
      </c>
      <c r="J15" s="31"/>
      <c r="M15" s="17"/>
    </row>
    <row r="16" spans="1:13" x14ac:dyDescent="0.25">
      <c r="A16" s="13" t="s">
        <v>19</v>
      </c>
      <c r="B16" s="47">
        <v>231276</v>
      </c>
      <c r="C16" s="47">
        <v>5270</v>
      </c>
      <c r="D16" s="47">
        <v>236546</v>
      </c>
      <c r="E16" s="48">
        <f>D16/D5*100</f>
        <v>9.0515997743853944</v>
      </c>
      <c r="F16" s="47">
        <v>1279730</v>
      </c>
      <c r="G16" s="47">
        <v>13902</v>
      </c>
      <c r="H16" s="47">
        <v>1293632</v>
      </c>
      <c r="I16" s="49">
        <f>H16/H5*100</f>
        <v>7.8931599126477732</v>
      </c>
      <c r="J16" s="31"/>
      <c r="M16" s="17"/>
    </row>
    <row r="17" spans="1:13" x14ac:dyDescent="0.25">
      <c r="A17" s="13" t="s">
        <v>20</v>
      </c>
      <c r="B17" s="47">
        <v>6422</v>
      </c>
      <c r="C17" s="47">
        <v>495</v>
      </c>
      <c r="D17" s="47">
        <v>6917</v>
      </c>
      <c r="E17" s="48">
        <f>D17/D5*100</f>
        <v>0.26468389082640914</v>
      </c>
      <c r="F17" s="47">
        <v>15497</v>
      </c>
      <c r="G17" s="47">
        <v>1067</v>
      </c>
      <c r="H17" s="47">
        <v>16564</v>
      </c>
      <c r="I17" s="49">
        <f>H17/H5*100</f>
        <v>0.10106606886123544</v>
      </c>
      <c r="J17" s="31"/>
      <c r="M17" s="17"/>
    </row>
    <row r="18" spans="1:13" x14ac:dyDescent="0.25">
      <c r="A18" s="13" t="s">
        <v>46</v>
      </c>
      <c r="B18" s="47">
        <v>13305</v>
      </c>
      <c r="C18" s="47">
        <v>3170</v>
      </c>
      <c r="D18" s="47">
        <v>16475</v>
      </c>
      <c r="E18" s="48">
        <f>D18/D5*100</f>
        <v>0.63042751212448911</v>
      </c>
      <c r="F18" s="47">
        <v>25195</v>
      </c>
      <c r="G18" s="47">
        <v>7117</v>
      </c>
      <c r="H18" s="47">
        <v>32312</v>
      </c>
      <c r="I18" s="49">
        <f>H18/H5*100</f>
        <v>0.19715327318547693</v>
      </c>
      <c r="J18" s="31"/>
      <c r="M18" s="17"/>
    </row>
    <row r="19" spans="1:13" x14ac:dyDescent="0.25">
      <c r="A19" s="13" t="s">
        <v>21</v>
      </c>
      <c r="B19" s="47">
        <v>664</v>
      </c>
      <c r="C19" s="47">
        <v>13</v>
      </c>
      <c r="D19" s="47">
        <v>677</v>
      </c>
      <c r="E19" s="48">
        <f>D19/D5*100</f>
        <v>2.5905883199288566E-2</v>
      </c>
      <c r="F19" s="47">
        <v>9993</v>
      </c>
      <c r="G19" s="47">
        <v>155</v>
      </c>
      <c r="H19" s="47">
        <v>10148</v>
      </c>
      <c r="I19" s="49">
        <f>H19/H5*100</f>
        <v>6.1918526129184817E-2</v>
      </c>
      <c r="J19" s="31"/>
      <c r="M19" s="17"/>
    </row>
    <row r="20" spans="1:13" x14ac:dyDescent="0.25">
      <c r="A20" s="13" t="s">
        <v>22</v>
      </c>
      <c r="B20" s="47">
        <v>4648</v>
      </c>
      <c r="C20" s="47">
        <v>2789</v>
      </c>
      <c r="D20" s="47">
        <v>7437</v>
      </c>
      <c r="E20" s="48">
        <f>D20/D5*100</f>
        <v>0.28458205812866921</v>
      </c>
      <c r="F20" s="47">
        <v>13792</v>
      </c>
      <c r="G20" s="47">
        <v>7971</v>
      </c>
      <c r="H20" s="47">
        <v>21763</v>
      </c>
      <c r="I20" s="49">
        <f>H20/H5*100</f>
        <v>0.13278802563553893</v>
      </c>
      <c r="J20" s="31"/>
      <c r="M20" s="17"/>
    </row>
    <row r="21" spans="1:13" x14ac:dyDescent="0.25">
      <c r="A21" s="13" t="s">
        <v>47</v>
      </c>
      <c r="B21" s="47">
        <v>1521</v>
      </c>
      <c r="C21" s="47">
        <v>43</v>
      </c>
      <c r="D21" s="47">
        <v>1564</v>
      </c>
      <c r="E21" s="48">
        <f>D21/D5*100</f>
        <v>5.9847564732182147E-2</v>
      </c>
      <c r="F21" s="47">
        <v>2654</v>
      </c>
      <c r="G21" s="47">
        <v>62</v>
      </c>
      <c r="H21" s="47">
        <v>2716</v>
      </c>
      <c r="I21" s="49">
        <f>H21/H5*100</f>
        <v>1.6571808924602478E-2</v>
      </c>
      <c r="J21" s="31"/>
      <c r="M21" s="17"/>
    </row>
    <row r="22" spans="1:13" x14ac:dyDescent="0.25">
      <c r="A22" s="13" t="s">
        <v>23</v>
      </c>
      <c r="B22" s="47">
        <v>175423</v>
      </c>
      <c r="C22" s="47">
        <v>16445</v>
      </c>
      <c r="D22" s="47">
        <v>191868</v>
      </c>
      <c r="E22" s="48">
        <f>D22/D5*100</f>
        <v>7.3419645460577527</v>
      </c>
      <c r="F22" s="47">
        <v>362144</v>
      </c>
      <c r="G22" s="47">
        <v>33541</v>
      </c>
      <c r="H22" s="47">
        <v>395685</v>
      </c>
      <c r="I22" s="49">
        <f>H22/H5*100</f>
        <v>2.414291684216249</v>
      </c>
      <c r="J22" s="31"/>
      <c r="M22" s="17"/>
    </row>
    <row r="23" spans="1:13" x14ac:dyDescent="0.25">
      <c r="A23" s="13" t="s">
        <v>48</v>
      </c>
      <c r="B23" s="47">
        <v>1728</v>
      </c>
      <c r="C23" s="47">
        <v>1375</v>
      </c>
      <c r="D23" s="47">
        <v>3103</v>
      </c>
      <c r="E23" s="48">
        <f>D23/D5*100</f>
        <v>0.1187384868056018</v>
      </c>
      <c r="F23" s="47">
        <v>14977</v>
      </c>
      <c r="G23" s="47">
        <v>13806</v>
      </c>
      <c r="H23" s="47">
        <v>28783</v>
      </c>
      <c r="I23" s="49">
        <f>H23/H5*100</f>
        <v>0.17562090437291356</v>
      </c>
      <c r="J23" s="31"/>
      <c r="M23" s="17"/>
    </row>
    <row r="24" spans="1:13" x14ac:dyDescent="0.25">
      <c r="A24" s="13" t="s">
        <v>49</v>
      </c>
      <c r="B24" s="47">
        <v>5137</v>
      </c>
      <c r="C24" s="47">
        <v>230</v>
      </c>
      <c r="D24" s="47">
        <v>5367</v>
      </c>
      <c r="E24" s="48">
        <f>D24/D5*100</f>
        <v>0.20537204598313399</v>
      </c>
      <c r="F24" s="47">
        <v>13184</v>
      </c>
      <c r="G24" s="47">
        <v>502</v>
      </c>
      <c r="H24" s="47">
        <v>13686</v>
      </c>
      <c r="I24" s="49">
        <f>H24/H5*100</f>
        <v>8.3505808888847399E-2</v>
      </c>
      <c r="J24" s="31"/>
      <c r="M24" s="17"/>
    </row>
    <row r="25" spans="1:13" x14ac:dyDescent="0.25">
      <c r="A25" s="15" t="s">
        <v>24</v>
      </c>
      <c r="B25" s="47">
        <v>154998</v>
      </c>
      <c r="C25" s="47">
        <v>5866</v>
      </c>
      <c r="D25" s="47">
        <v>160864</v>
      </c>
      <c r="E25" s="48">
        <f>D25/D5*100</f>
        <v>6.1555745863668472</v>
      </c>
      <c r="F25" s="47">
        <v>1293836</v>
      </c>
      <c r="G25" s="47">
        <v>18216</v>
      </c>
      <c r="H25" s="47">
        <v>1312052</v>
      </c>
      <c r="I25" s="49">
        <f>H25/H5*100</f>
        <v>8.0055504577108003</v>
      </c>
      <c r="J25" s="31"/>
      <c r="M25" s="17"/>
    </row>
    <row r="26" spans="1:13" x14ac:dyDescent="0.25">
      <c r="A26" s="15" t="s">
        <v>25</v>
      </c>
      <c r="B26" s="47">
        <v>4636</v>
      </c>
      <c r="C26" s="47">
        <v>17</v>
      </c>
      <c r="D26" s="47">
        <v>4653</v>
      </c>
      <c r="E26" s="48">
        <f>D26/D5*100</f>
        <v>0.17805033164887693</v>
      </c>
      <c r="F26" s="47">
        <v>5106</v>
      </c>
      <c r="G26" s="47">
        <v>81</v>
      </c>
      <c r="H26" s="47">
        <v>5187</v>
      </c>
      <c r="I26" s="49">
        <f>H26/H5*100</f>
        <v>3.164873817817123E-2</v>
      </c>
      <c r="J26" s="31"/>
      <c r="M26" s="17"/>
    </row>
    <row r="27" spans="1:13" x14ac:dyDescent="0.25">
      <c r="A27" s="15" t="s">
        <v>26</v>
      </c>
      <c r="B27" s="47">
        <v>326509</v>
      </c>
      <c r="C27" s="47">
        <v>17606</v>
      </c>
      <c r="D27" s="47">
        <v>344115</v>
      </c>
      <c r="E27" s="48">
        <f>D27/D5*100</f>
        <v>13.167803540802339</v>
      </c>
      <c r="F27" s="47">
        <v>1759766</v>
      </c>
      <c r="G27" s="47">
        <v>78013</v>
      </c>
      <c r="H27" s="47">
        <v>1837779</v>
      </c>
      <c r="I27" s="49">
        <f>H27/H5*100</f>
        <v>11.213299865113042</v>
      </c>
      <c r="J27" s="31"/>
      <c r="M27" s="17"/>
    </row>
    <row r="28" spans="1:13" x14ac:dyDescent="0.25">
      <c r="A28" s="15" t="s">
        <v>50</v>
      </c>
      <c r="B28" s="47">
        <v>35109</v>
      </c>
      <c r="C28" s="47">
        <v>7075</v>
      </c>
      <c r="D28" s="47">
        <v>42184</v>
      </c>
      <c r="E28" s="48">
        <f>D28/D5*100</f>
        <v>1.6142005566894959</v>
      </c>
      <c r="F28" s="47">
        <v>104923</v>
      </c>
      <c r="G28" s="47">
        <v>18580</v>
      </c>
      <c r="H28" s="47">
        <v>123503</v>
      </c>
      <c r="I28" s="49">
        <f>H28/H5*100</f>
        <v>0.75355968984358612</v>
      </c>
      <c r="J28" s="31"/>
      <c r="M28" s="17"/>
    </row>
    <row r="29" spans="1:13" x14ac:dyDescent="0.25">
      <c r="A29" s="33" t="s">
        <v>119</v>
      </c>
      <c r="B29" s="47">
        <v>3111</v>
      </c>
      <c r="C29" s="47">
        <v>224</v>
      </c>
      <c r="D29" s="47">
        <v>3335</v>
      </c>
      <c r="E29" s="50">
        <f>D29/D5*100</f>
        <v>0.12761613067891781</v>
      </c>
      <c r="F29" s="51">
        <v>3787</v>
      </c>
      <c r="G29" s="51">
        <v>255</v>
      </c>
      <c r="H29" s="47">
        <v>4042</v>
      </c>
      <c r="I29" s="50">
        <v>0</v>
      </c>
    </row>
    <row r="30" spans="1:13" x14ac:dyDescent="0.25">
      <c r="A30" s="30"/>
      <c r="B30" s="2"/>
      <c r="C30" s="2"/>
      <c r="D30" s="2"/>
      <c r="E30" s="31"/>
      <c r="F30" s="2"/>
      <c r="G30" s="2"/>
      <c r="H30" s="2"/>
      <c r="I30" s="31"/>
    </row>
  </sheetData>
  <mergeCells count="3">
    <mergeCell ref="B2:E2"/>
    <mergeCell ref="F2:I2"/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AF21-0A50-4896-B906-A7FCBBD087CC}">
  <dimension ref="A1:E68"/>
  <sheetViews>
    <sheetView tabSelected="1" workbookViewId="0">
      <selection activeCell="J20" sqref="J20"/>
    </sheetView>
  </sheetViews>
  <sheetFormatPr defaultRowHeight="15" x14ac:dyDescent="0.25"/>
  <cols>
    <col min="1" max="1" width="37.85546875" customWidth="1"/>
    <col min="2" max="2" width="15.5703125" customWidth="1"/>
    <col min="3" max="3" width="14.140625" customWidth="1"/>
    <col min="4" max="4" width="13.7109375" customWidth="1"/>
    <col min="5" max="5" width="13.28515625" customWidth="1"/>
  </cols>
  <sheetData>
    <row r="1" spans="1:5" x14ac:dyDescent="0.25">
      <c r="A1" s="21" t="s">
        <v>118</v>
      </c>
      <c r="B1" s="20"/>
      <c r="C1" s="20"/>
      <c r="D1" s="20"/>
      <c r="E1" s="20"/>
    </row>
    <row r="2" spans="1:5" x14ac:dyDescent="0.25">
      <c r="A2" s="26" t="s">
        <v>114</v>
      </c>
      <c r="B2" s="19" t="s">
        <v>32</v>
      </c>
      <c r="C2" s="18" t="s">
        <v>112</v>
      </c>
      <c r="D2" s="18" t="s">
        <v>33</v>
      </c>
      <c r="E2" s="19" t="s">
        <v>113</v>
      </c>
    </row>
    <row r="3" spans="1:5" x14ac:dyDescent="0.25">
      <c r="A3" s="26" t="s">
        <v>53</v>
      </c>
      <c r="B3" s="36">
        <v>2447103</v>
      </c>
      <c r="C3" s="37">
        <v>100</v>
      </c>
      <c r="D3" s="36">
        <v>15778818</v>
      </c>
      <c r="E3" s="37">
        <v>100</v>
      </c>
    </row>
    <row r="4" spans="1:5" x14ac:dyDescent="0.25">
      <c r="A4" s="26" t="s">
        <v>54</v>
      </c>
      <c r="B4" s="36">
        <v>2185401</v>
      </c>
      <c r="C4" s="37">
        <f>B4/B3*100</f>
        <v>89.305640179428494</v>
      </c>
      <c r="D4" s="36">
        <v>14766801</v>
      </c>
      <c r="E4" s="37">
        <v>93.6</v>
      </c>
    </row>
    <row r="5" spans="1:5" x14ac:dyDescent="0.25">
      <c r="A5" s="25" t="s">
        <v>55</v>
      </c>
      <c r="B5" s="47">
        <v>56986</v>
      </c>
      <c r="C5" s="52">
        <f>B5/B3*100</f>
        <v>2.3287127677094097</v>
      </c>
      <c r="D5" s="47">
        <v>188602</v>
      </c>
      <c r="E5" s="52">
        <f>D5/D3*100</f>
        <v>1.1952859840325176</v>
      </c>
    </row>
    <row r="6" spans="1:5" x14ac:dyDescent="0.25">
      <c r="A6" s="24" t="s">
        <v>56</v>
      </c>
      <c r="B6" s="47">
        <v>27868</v>
      </c>
      <c r="C6" s="52">
        <f>B6/B3*100</f>
        <v>1.1388159795480615</v>
      </c>
      <c r="D6" s="47">
        <v>120474</v>
      </c>
      <c r="E6" s="52">
        <f>D6/D3*100</f>
        <v>0.76351726726298508</v>
      </c>
    </row>
    <row r="7" spans="1:5" x14ac:dyDescent="0.25">
      <c r="A7" s="24" t="s">
        <v>57</v>
      </c>
      <c r="B7" s="47">
        <v>28477</v>
      </c>
      <c r="C7" s="52">
        <f>B7/B3*100</f>
        <v>1.1637025495044548</v>
      </c>
      <c r="D7" s="47">
        <v>94226</v>
      </c>
      <c r="E7" s="52">
        <f>D7/D3*100</f>
        <v>0.59716767124128056</v>
      </c>
    </row>
    <row r="8" spans="1:5" x14ac:dyDescent="0.25">
      <c r="A8" s="24" t="s">
        <v>58</v>
      </c>
      <c r="B8" s="47">
        <v>9563</v>
      </c>
      <c r="C8" s="52">
        <f>B8/B3*100</f>
        <v>0.39078861821508942</v>
      </c>
      <c r="D8" s="47">
        <v>102090</v>
      </c>
      <c r="E8" s="52">
        <f>D8/D3*100</f>
        <v>0.64700663890032828</v>
      </c>
    </row>
    <row r="9" spans="1:5" x14ac:dyDescent="0.25">
      <c r="A9" s="24" t="s">
        <v>59</v>
      </c>
      <c r="B9" s="47">
        <v>221201</v>
      </c>
      <c r="C9" s="52">
        <f>B9/B3*100</f>
        <v>9.039300756854125</v>
      </c>
      <c r="D9" s="47">
        <v>1336339</v>
      </c>
      <c r="E9" s="52">
        <f>D9/D3*100</f>
        <v>8.4691958548479356</v>
      </c>
    </row>
    <row r="10" spans="1:5" x14ac:dyDescent="0.25">
      <c r="A10" s="24" t="s">
        <v>60</v>
      </c>
      <c r="B10" s="47">
        <v>11078</v>
      </c>
      <c r="C10" s="52">
        <f>B10/B3*100</f>
        <v>0.45269855825439304</v>
      </c>
      <c r="D10" s="47">
        <v>37353</v>
      </c>
      <c r="E10" s="52">
        <f>D10/D3*100</f>
        <v>0.23672875877014363</v>
      </c>
    </row>
    <row r="11" spans="1:5" x14ac:dyDescent="0.25">
      <c r="A11" s="24" t="s">
        <v>61</v>
      </c>
      <c r="B11" s="47">
        <v>21324</v>
      </c>
      <c r="C11" s="52">
        <f>B11/B3*100</f>
        <v>0.87139773029578227</v>
      </c>
      <c r="D11" s="47">
        <v>119100</v>
      </c>
      <c r="E11" s="52">
        <f>D11/D3*100</f>
        <v>0.75480939066538444</v>
      </c>
    </row>
    <row r="12" spans="1:5" x14ac:dyDescent="0.25">
      <c r="A12" s="24" t="s">
        <v>62</v>
      </c>
      <c r="B12" s="47">
        <v>15940</v>
      </c>
      <c r="C12" s="52">
        <f>B12/B3*100</f>
        <v>0.65138247143663341</v>
      </c>
      <c r="D12" s="47">
        <v>60439</v>
      </c>
      <c r="E12" s="52">
        <f>D12/D3*100</f>
        <v>0.38303883091876717</v>
      </c>
    </row>
    <row r="13" spans="1:5" x14ac:dyDescent="0.25">
      <c r="A13" s="24" t="s">
        <v>63</v>
      </c>
      <c r="B13" s="47">
        <v>12252</v>
      </c>
      <c r="C13" s="52">
        <f>B13/B3*100</f>
        <v>0.50067365370399208</v>
      </c>
      <c r="D13" s="47">
        <v>71698</v>
      </c>
      <c r="E13" s="52">
        <f>D13/D3*100</f>
        <v>0.45439398565849481</v>
      </c>
    </row>
    <row r="14" spans="1:5" x14ac:dyDescent="0.25">
      <c r="A14" s="24" t="s">
        <v>64</v>
      </c>
      <c r="B14" s="47">
        <v>16610</v>
      </c>
      <c r="C14" s="52">
        <f>B14/B3*100</f>
        <v>0.67876178485335514</v>
      </c>
      <c r="D14" s="47">
        <v>60358</v>
      </c>
      <c r="E14" s="52">
        <f>D14/D3*100</f>
        <v>0.38252548448179075</v>
      </c>
    </row>
    <row r="15" spans="1:5" x14ac:dyDescent="0.25">
      <c r="A15" s="24" t="s">
        <v>65</v>
      </c>
      <c r="B15" s="47">
        <v>96461</v>
      </c>
      <c r="C15" s="52">
        <f>B15/B3*100</f>
        <v>3.9418447037170075</v>
      </c>
      <c r="D15" s="47">
        <v>417471</v>
      </c>
      <c r="E15" s="52">
        <f>D15/D3*100</f>
        <v>2.6457685233456649</v>
      </c>
    </row>
    <row r="16" spans="1:5" x14ac:dyDescent="0.25">
      <c r="A16" s="24" t="s">
        <v>66</v>
      </c>
      <c r="B16" s="47">
        <v>8707</v>
      </c>
      <c r="C16" s="52">
        <f>B16/B3*100</f>
        <v>0.3558084804767106</v>
      </c>
      <c r="D16" s="47">
        <v>20232</v>
      </c>
      <c r="E16" s="52">
        <f>D16/D3*100</f>
        <v>0.12822253225811972</v>
      </c>
    </row>
    <row r="17" spans="1:5" x14ac:dyDescent="0.25">
      <c r="A17" s="24" t="s">
        <v>67</v>
      </c>
      <c r="B17" s="47">
        <v>32400</v>
      </c>
      <c r="C17" s="52">
        <f>B17/B3*100</f>
        <v>1.3240145592563943</v>
      </c>
      <c r="D17" s="47">
        <v>122013</v>
      </c>
      <c r="E17" s="52">
        <f>D17/D3*100</f>
        <v>0.77327084956553782</v>
      </c>
    </row>
    <row r="18" spans="1:5" x14ac:dyDescent="0.25">
      <c r="A18" s="24" t="s">
        <v>68</v>
      </c>
      <c r="B18" s="47">
        <v>40495</v>
      </c>
      <c r="C18" s="52">
        <f>B18/B3*100</f>
        <v>1.6548138758360396</v>
      </c>
      <c r="D18" s="47">
        <v>163069</v>
      </c>
      <c r="E18" s="52">
        <f>D18/D3*100</f>
        <v>1.0334677793989384</v>
      </c>
    </row>
    <row r="19" spans="1:5" x14ac:dyDescent="0.25">
      <c r="A19" s="22" t="s">
        <v>69</v>
      </c>
      <c r="B19" s="47">
        <v>7082</v>
      </c>
      <c r="C19" s="52">
        <f>B19/B3*100</f>
        <v>0.28940342927943774</v>
      </c>
      <c r="D19" s="47">
        <v>34934</v>
      </c>
      <c r="E19" s="52">
        <f>D19/D3*100</f>
        <v>0.22139807937451333</v>
      </c>
    </row>
    <row r="20" spans="1:5" x14ac:dyDescent="0.25">
      <c r="A20" s="22" t="s">
        <v>70</v>
      </c>
      <c r="B20" s="47">
        <v>793</v>
      </c>
      <c r="C20" s="52">
        <f>B20/B3*100</f>
        <v>3.240566498426916E-2</v>
      </c>
      <c r="D20" s="47">
        <v>4369</v>
      </c>
      <c r="E20" s="52">
        <f>D20/D3*100</f>
        <v>2.7689019545063514E-2</v>
      </c>
    </row>
    <row r="21" spans="1:5" x14ac:dyDescent="0.25">
      <c r="A21" s="22" t="s">
        <v>71</v>
      </c>
      <c r="B21" s="47">
        <v>27807</v>
      </c>
      <c r="C21" s="52">
        <f>B21/B3*100</f>
        <v>1.1363232360877331</v>
      </c>
      <c r="D21" s="47">
        <v>98935</v>
      </c>
      <c r="E21" s="52">
        <f>D21/D3*100</f>
        <v>0.6270114782995786</v>
      </c>
    </row>
    <row r="22" spans="1:5" x14ac:dyDescent="0.25">
      <c r="A22" s="22" t="s">
        <v>72</v>
      </c>
      <c r="B22" s="47">
        <v>1121</v>
      </c>
      <c r="C22" s="52">
        <f>B22/B3*100</f>
        <v>4.5809269164395615E-2</v>
      </c>
      <c r="D22" s="47">
        <v>4923</v>
      </c>
      <c r="E22" s="52">
        <f>D22/D3*100</f>
        <v>3.1200055669569165E-2</v>
      </c>
    </row>
    <row r="23" spans="1:5" x14ac:dyDescent="0.25">
      <c r="A23" s="22" t="s">
        <v>27</v>
      </c>
      <c r="B23" s="47">
        <v>122167</v>
      </c>
      <c r="C23" s="52">
        <f>B23/B3*100</f>
        <v>4.9923113166875286</v>
      </c>
      <c r="D23" s="47">
        <v>567690</v>
      </c>
      <c r="E23" s="52">
        <f>D23/D3*100</f>
        <v>3.5977980099650053</v>
      </c>
    </row>
    <row r="24" spans="1:5" x14ac:dyDescent="0.25">
      <c r="A24" s="22" t="s">
        <v>73</v>
      </c>
      <c r="B24" s="47">
        <v>6295</v>
      </c>
      <c r="C24" s="52">
        <f>B24/B3*100</f>
        <v>0.25724295217651238</v>
      </c>
      <c r="D24" s="47">
        <v>39123</v>
      </c>
      <c r="E24" s="52">
        <f>D24/D3*100</f>
        <v>0.24794632905962918</v>
      </c>
    </row>
    <row r="25" spans="1:5" x14ac:dyDescent="0.25">
      <c r="A25" s="22" t="s">
        <v>74</v>
      </c>
      <c r="B25" s="47">
        <v>18499</v>
      </c>
      <c r="C25" s="52">
        <f>B25/B3*100</f>
        <v>0.7559551028297542</v>
      </c>
      <c r="D25" s="47">
        <v>98333</v>
      </c>
      <c r="E25" s="52">
        <f>D25/D3*100</f>
        <v>0.62319623687908687</v>
      </c>
    </row>
    <row r="26" spans="1:5" x14ac:dyDescent="0.25">
      <c r="A26" s="22" t="s">
        <v>75</v>
      </c>
      <c r="B26" s="47">
        <v>2736</v>
      </c>
      <c r="C26" s="52">
        <f>B26/B3*100</f>
        <v>0.11180567389276219</v>
      </c>
      <c r="D26" s="47">
        <v>13413</v>
      </c>
      <c r="E26" s="52">
        <f>D26/D3*100</f>
        <v>8.5006367397101615E-2</v>
      </c>
    </row>
    <row r="27" spans="1:5" x14ac:dyDescent="0.25">
      <c r="A27" s="22" t="s">
        <v>76</v>
      </c>
      <c r="B27" s="47">
        <v>37038</v>
      </c>
      <c r="C27" s="52">
        <f>B27/B3*100</f>
        <v>1.5135447915351337</v>
      </c>
      <c r="D27" s="47">
        <v>182288</v>
      </c>
      <c r="E27" s="52">
        <f>D27/D3*100</f>
        <v>1.1552703123896859</v>
      </c>
    </row>
    <row r="28" spans="1:5" x14ac:dyDescent="0.25">
      <c r="A28" s="22" t="s">
        <v>28</v>
      </c>
      <c r="B28" s="47">
        <v>713</v>
      </c>
      <c r="C28" s="52">
        <f>B28/B3*100</f>
        <v>2.9136493233018798E-2</v>
      </c>
      <c r="D28" s="47">
        <v>3233</v>
      </c>
      <c r="E28" s="52">
        <f>D28/D3*100</f>
        <v>2.0489494206727018E-2</v>
      </c>
    </row>
    <row r="29" spans="1:5" x14ac:dyDescent="0.25">
      <c r="A29" s="22" t="s">
        <v>77</v>
      </c>
      <c r="B29" s="47">
        <v>33489</v>
      </c>
      <c r="C29" s="52">
        <f>B29/B3*100</f>
        <v>1.3685161597202895</v>
      </c>
      <c r="D29" s="47">
        <v>187945</v>
      </c>
      <c r="E29" s="52">
        <f>D29/D3*100</f>
        <v>1.1911221740437083</v>
      </c>
    </row>
    <row r="30" spans="1:5" x14ac:dyDescent="0.25">
      <c r="A30" s="22" t="s">
        <v>78</v>
      </c>
      <c r="B30" s="47">
        <v>18430</v>
      </c>
      <c r="C30" s="52">
        <f>B30/B3*100</f>
        <v>0.75313544219430084</v>
      </c>
      <c r="D30" s="47">
        <v>95088</v>
      </c>
      <c r="E30" s="52">
        <f>D30/D3*100</f>
        <v>0.60263069134836333</v>
      </c>
    </row>
    <row r="31" spans="1:5" x14ac:dyDescent="0.25">
      <c r="A31" s="22" t="s">
        <v>79</v>
      </c>
      <c r="B31" s="47">
        <v>152158</v>
      </c>
      <c r="C31" s="52">
        <f>B31/B3*100</f>
        <v>6.2178829415843957</v>
      </c>
      <c r="D31" s="47">
        <v>768254</v>
      </c>
      <c r="E31" s="52">
        <f>D31/D3*100</f>
        <v>4.868894488801379</v>
      </c>
    </row>
    <row r="32" spans="1:5" x14ac:dyDescent="0.25">
      <c r="A32" s="22" t="s">
        <v>80</v>
      </c>
      <c r="B32" s="47">
        <v>84741</v>
      </c>
      <c r="C32" s="52">
        <f>B32/B3*100</f>
        <v>3.4629110421588303</v>
      </c>
      <c r="D32" s="47">
        <v>459460</v>
      </c>
      <c r="E32" s="52">
        <f>D32/D3*100</f>
        <v>2.9118784436197949</v>
      </c>
    </row>
    <row r="33" spans="1:5" x14ac:dyDescent="0.25">
      <c r="A33" s="22" t="s">
        <v>81</v>
      </c>
      <c r="B33" s="47">
        <v>4015</v>
      </c>
      <c r="C33" s="52">
        <f>B33/B3*100</f>
        <v>0.16407155726587724</v>
      </c>
      <c r="D33" s="47">
        <v>12011</v>
      </c>
      <c r="E33" s="52">
        <f>D33/D3*100</f>
        <v>7.6121037710175754E-2</v>
      </c>
    </row>
    <row r="34" spans="1:5" x14ac:dyDescent="0.25">
      <c r="A34" s="22" t="s">
        <v>82</v>
      </c>
      <c r="B34" s="47">
        <v>21731</v>
      </c>
      <c r="C34" s="52">
        <f>B34/B3*100</f>
        <v>0.88802964158026854</v>
      </c>
      <c r="D34" s="47">
        <v>98050</v>
      </c>
      <c r="E34" s="52">
        <f>D34/D3*100</f>
        <v>0.62140269315483576</v>
      </c>
    </row>
    <row r="35" spans="1:5" x14ac:dyDescent="0.25">
      <c r="A35" s="22" t="s">
        <v>83</v>
      </c>
      <c r="B35" s="47">
        <v>246653</v>
      </c>
      <c r="C35" s="52">
        <f>B35/B3*100</f>
        <v>10.079387749514426</v>
      </c>
      <c r="D35" s="47">
        <v>3717113</v>
      </c>
      <c r="E35" s="52">
        <f>D35/D3*100</f>
        <v>23.557613757887314</v>
      </c>
    </row>
    <row r="36" spans="1:5" x14ac:dyDescent="0.25">
      <c r="A36" s="22" t="s">
        <v>84</v>
      </c>
      <c r="B36" s="47">
        <v>12478</v>
      </c>
      <c r="C36" s="52">
        <f>B36/B3*100</f>
        <v>0.50990906390127422</v>
      </c>
      <c r="D36" s="47">
        <v>68947</v>
      </c>
      <c r="E36" s="52">
        <f>D36/D3*100</f>
        <v>0.43695921963229434</v>
      </c>
    </row>
    <row r="37" spans="1:5" x14ac:dyDescent="0.25">
      <c r="A37" s="22" t="s">
        <v>85</v>
      </c>
      <c r="B37" s="47">
        <v>25321</v>
      </c>
      <c r="C37" s="52">
        <f>B37/B3*100</f>
        <v>1.0347337239176282</v>
      </c>
      <c r="D37" s="47">
        <v>115239</v>
      </c>
      <c r="E37" s="52">
        <f>D37/D3*100</f>
        <v>0.73033987716950666</v>
      </c>
    </row>
    <row r="38" spans="1:5" x14ac:dyDescent="0.25">
      <c r="A38" s="22" t="s">
        <v>86</v>
      </c>
      <c r="B38" s="47">
        <v>438519</v>
      </c>
      <c r="C38" s="52">
        <f>B38/B3*100</f>
        <v>17.919924089831937</v>
      </c>
      <c r="D38" s="47">
        <v>3397272</v>
      </c>
      <c r="E38" s="52">
        <f>D38/D3*100</f>
        <v>21.530586131356607</v>
      </c>
    </row>
    <row r="39" spans="1:5" x14ac:dyDescent="0.25">
      <c r="A39" s="22" t="s">
        <v>87</v>
      </c>
      <c r="B39" s="47">
        <v>17608</v>
      </c>
      <c r="C39" s="52">
        <f>B39/B3*100</f>
        <v>0.71954470245020341</v>
      </c>
      <c r="D39" s="47">
        <v>41917</v>
      </c>
      <c r="E39" s="52">
        <f>D39/D3*100</f>
        <v>0.26565361233015045</v>
      </c>
    </row>
    <row r="40" spans="1:5" x14ac:dyDescent="0.25">
      <c r="A40" s="22" t="s">
        <v>88</v>
      </c>
      <c r="B40" s="47">
        <v>23961</v>
      </c>
      <c r="C40" s="52">
        <f>B40/B3*100</f>
        <v>0.97915780414637221</v>
      </c>
      <c r="D40" s="47">
        <v>104425</v>
      </c>
      <c r="E40" s="52">
        <f>D40/D3*100</f>
        <v>0.66180495902798298</v>
      </c>
    </row>
    <row r="41" spans="1:5" x14ac:dyDescent="0.25">
      <c r="A41" s="22" t="s">
        <v>89</v>
      </c>
      <c r="B41" s="47">
        <v>27854</v>
      </c>
      <c r="C41" s="52">
        <f>B41/B3*100</f>
        <v>1.1382438744915928</v>
      </c>
      <c r="D41" s="47">
        <v>140149</v>
      </c>
      <c r="E41" s="52">
        <f>D41/D3*100</f>
        <v>0.88820975056560003</v>
      </c>
    </row>
    <row r="42" spans="1:5" x14ac:dyDescent="0.25">
      <c r="A42" s="22" t="s">
        <v>90</v>
      </c>
      <c r="B42" s="47">
        <v>94659</v>
      </c>
      <c r="C42" s="52">
        <f>B42/B3*100</f>
        <v>3.8682066100200934</v>
      </c>
      <c r="D42" s="47">
        <v>449993</v>
      </c>
      <c r="E42" s="52">
        <f>D42/D3*100</f>
        <v>2.8518802865968795</v>
      </c>
    </row>
    <row r="43" spans="1:5" x14ac:dyDescent="0.25">
      <c r="A43" s="22" t="s">
        <v>91</v>
      </c>
      <c r="B43" s="47">
        <v>63007</v>
      </c>
      <c r="C43" s="52">
        <f>B43/B3*100</f>
        <v>2.5747588066378899</v>
      </c>
      <c r="D43" s="47">
        <v>644114</v>
      </c>
      <c r="E43" s="52">
        <f>D43/D3*100</f>
        <v>4.0821435420574588</v>
      </c>
    </row>
    <row r="44" spans="1:5" x14ac:dyDescent="0.25">
      <c r="A44" s="22" t="s">
        <v>92</v>
      </c>
      <c r="B44" s="47">
        <v>89013</v>
      </c>
      <c r="C44" s="52">
        <f>B44/B3*100</f>
        <v>3.6374848136755991</v>
      </c>
      <c r="D44" s="47">
        <v>455226</v>
      </c>
      <c r="E44" s="52">
        <f>D44/D3*100</f>
        <v>2.8850450014696918</v>
      </c>
    </row>
    <row r="45" spans="1:5" x14ac:dyDescent="0.25">
      <c r="A45" s="22" t="s">
        <v>93</v>
      </c>
      <c r="B45" s="47">
        <v>8151</v>
      </c>
      <c r="C45" s="52">
        <f>B45/B3*100</f>
        <v>0.33308773680552062</v>
      </c>
      <c r="D45" s="47">
        <v>50893</v>
      </c>
      <c r="E45" s="52">
        <f>D45/D3*100</f>
        <v>0.32254000267954164</v>
      </c>
    </row>
    <row r="46" spans="1:5" x14ac:dyDescent="0.25">
      <c r="A46" s="23" t="s">
        <v>94</v>
      </c>
      <c r="B46" s="36">
        <v>261702</v>
      </c>
      <c r="C46" s="37">
        <v>10.7</v>
      </c>
      <c r="D46" s="36">
        <v>1012017</v>
      </c>
      <c r="E46" s="37">
        <f>D46/D3*100</f>
        <v>6.4137693964148648</v>
      </c>
    </row>
    <row r="47" spans="1:5" x14ac:dyDescent="0.25">
      <c r="A47" s="27" t="s">
        <v>95</v>
      </c>
      <c r="B47" s="47">
        <v>2279</v>
      </c>
      <c r="C47" s="52">
        <f>B47/B3*100</f>
        <v>9.3130530263744515E-2</v>
      </c>
      <c r="D47" s="47">
        <v>17115</v>
      </c>
      <c r="E47" s="52">
        <f>D47/D3*100</f>
        <v>0.10846820085002565</v>
      </c>
    </row>
    <row r="48" spans="1:5" x14ac:dyDescent="0.25">
      <c r="A48" s="22" t="s">
        <v>96</v>
      </c>
      <c r="B48" s="47">
        <v>7924</v>
      </c>
      <c r="C48" s="52">
        <f>B48/B3*100</f>
        <v>0.32381146196134775</v>
      </c>
      <c r="D48" s="47">
        <v>28992</v>
      </c>
      <c r="E48" s="52">
        <f>D48/D3*100</f>
        <v>0.18373999877557368</v>
      </c>
    </row>
    <row r="49" spans="1:5" x14ac:dyDescent="0.25">
      <c r="A49" s="22" t="s">
        <v>97</v>
      </c>
      <c r="B49" s="47">
        <v>10402</v>
      </c>
      <c r="C49" s="52">
        <f>B49/B3*100</f>
        <v>0.42507405695632755</v>
      </c>
      <c r="D49" s="47">
        <v>64158</v>
      </c>
      <c r="E49" s="52">
        <f>D49/D3*100</f>
        <v>0.40660840374735296</v>
      </c>
    </row>
    <row r="50" spans="1:5" x14ac:dyDescent="0.25">
      <c r="A50" s="22" t="s">
        <v>98</v>
      </c>
      <c r="B50" s="47">
        <v>48898</v>
      </c>
      <c r="C50" s="52">
        <f>B50/B3*100</f>
        <v>1.9981995036579987</v>
      </c>
      <c r="D50" s="47">
        <v>207000</v>
      </c>
      <c r="E50" s="52">
        <f>D50/D3*100</f>
        <v>1.3118853389398368</v>
      </c>
    </row>
    <row r="51" spans="1:5" x14ac:dyDescent="0.25">
      <c r="A51" s="22" t="s">
        <v>99</v>
      </c>
      <c r="B51" s="47">
        <v>1586</v>
      </c>
      <c r="C51" s="52">
        <f>B51/B3*100</f>
        <v>6.481132996853832E-2</v>
      </c>
      <c r="D51" s="47">
        <v>7330</v>
      </c>
      <c r="E51" s="52">
        <f>D51/D3*100</f>
        <v>4.6454683741202922E-2</v>
      </c>
    </row>
    <row r="52" spans="1:5" x14ac:dyDescent="0.25">
      <c r="A52" s="22" t="s">
        <v>29</v>
      </c>
      <c r="B52" s="47">
        <v>1043</v>
      </c>
      <c r="C52" s="52">
        <f>B52/B3*100</f>
        <v>4.2621826706926519E-2</v>
      </c>
      <c r="D52" s="47">
        <v>6618</v>
      </c>
      <c r="E52" s="52">
        <f>D52/D3*100</f>
        <v>4.1942305184076531E-2</v>
      </c>
    </row>
    <row r="53" spans="1:5" x14ac:dyDescent="0.25">
      <c r="A53" s="22" t="s">
        <v>30</v>
      </c>
      <c r="B53" s="47">
        <v>3582</v>
      </c>
      <c r="C53" s="52">
        <f>B53/B3*100</f>
        <v>0.1463771651622347</v>
      </c>
      <c r="D53" s="47">
        <v>12207</v>
      </c>
      <c r="E53" s="52">
        <f>D53/D3*100</f>
        <v>7.7363209335452127E-2</v>
      </c>
    </row>
    <row r="54" spans="1:5" x14ac:dyDescent="0.25">
      <c r="A54" s="22" t="s">
        <v>100</v>
      </c>
      <c r="B54" s="47">
        <v>617</v>
      </c>
      <c r="C54" s="52">
        <f>B54/B3*100</f>
        <v>2.5213487131518372E-2</v>
      </c>
      <c r="D54" s="47">
        <v>2415</v>
      </c>
      <c r="E54" s="52">
        <f>D54/D3*100</f>
        <v>1.5305328954298099E-2</v>
      </c>
    </row>
    <row r="55" spans="1:5" x14ac:dyDescent="0.25">
      <c r="A55" s="22" t="s">
        <v>101</v>
      </c>
      <c r="B55" s="47">
        <v>3946</v>
      </c>
      <c r="C55" s="52">
        <f>B55/B3*100</f>
        <v>0.1612518966304238</v>
      </c>
      <c r="D55" s="47">
        <v>19420</v>
      </c>
      <c r="E55" s="52">
        <f>D55/D3*100</f>
        <v>0.12307639266768905</v>
      </c>
    </row>
    <row r="56" spans="1:5" x14ac:dyDescent="0.25">
      <c r="A56" s="22" t="s">
        <v>102</v>
      </c>
      <c r="B56" s="47">
        <v>32277</v>
      </c>
      <c r="C56" s="52">
        <f>B56/B3*100</f>
        <v>1.3189882076888468</v>
      </c>
      <c r="D56" s="47">
        <v>55911</v>
      </c>
      <c r="E56" s="52">
        <f>D56/D3*100</f>
        <v>0.35434213133074988</v>
      </c>
    </row>
    <row r="57" spans="1:5" x14ac:dyDescent="0.25">
      <c r="A57" s="22" t="s">
        <v>31</v>
      </c>
      <c r="B57" s="47">
        <v>2063</v>
      </c>
      <c r="C57" s="52">
        <f>B57/B3*100</f>
        <v>8.4303766535368557E-2</v>
      </c>
      <c r="D57" s="47">
        <v>5183</v>
      </c>
      <c r="E57" s="52">
        <f>D57/D3*100</f>
        <v>3.2847834356160267E-2</v>
      </c>
    </row>
    <row r="58" spans="1:5" x14ac:dyDescent="0.25">
      <c r="A58" s="22" t="s">
        <v>103</v>
      </c>
      <c r="B58" s="47">
        <v>4442</v>
      </c>
      <c r="C58" s="52">
        <f>B58/B3*100</f>
        <v>0.18152076148817603</v>
      </c>
      <c r="D58" s="47">
        <v>7266</v>
      </c>
      <c r="E58" s="52">
        <f>D58/D3*100</f>
        <v>4.6049076679888189E-2</v>
      </c>
    </row>
    <row r="59" spans="1:5" x14ac:dyDescent="0.25">
      <c r="A59" s="22" t="s">
        <v>104</v>
      </c>
      <c r="B59" s="47">
        <v>65501</v>
      </c>
      <c r="C59" s="52">
        <f>B59/B3*100</f>
        <v>2.6766752359831196</v>
      </c>
      <c r="D59" s="47">
        <v>245713</v>
      </c>
      <c r="E59" s="52">
        <f>D59/D3*100</f>
        <v>1.5572332477629185</v>
      </c>
    </row>
    <row r="60" spans="1:5" x14ac:dyDescent="0.25">
      <c r="A60" s="22" t="s">
        <v>105</v>
      </c>
      <c r="B60" s="47">
        <v>5390</v>
      </c>
      <c r="C60" s="52">
        <f>B60/B3*100</f>
        <v>0.22026044674049272</v>
      </c>
      <c r="D60" s="47">
        <v>14988</v>
      </c>
      <c r="E60" s="52">
        <f>D60/D3*100</f>
        <v>9.4988103671643842E-2</v>
      </c>
    </row>
    <row r="61" spans="1:5" x14ac:dyDescent="0.25">
      <c r="A61" s="22" t="s">
        <v>106</v>
      </c>
      <c r="B61" s="47">
        <v>5277</v>
      </c>
      <c r="C61" s="52">
        <f>B61/B3*100</f>
        <v>0.21564274164185163</v>
      </c>
      <c r="D61" s="47">
        <v>34095</v>
      </c>
      <c r="E61" s="52">
        <f>D61/D3*100</f>
        <v>0.21608082430509054</v>
      </c>
    </row>
    <row r="62" spans="1:5" s="17" customFormat="1" x14ac:dyDescent="0.25">
      <c r="A62" s="22" t="s">
        <v>107</v>
      </c>
      <c r="B62" s="47">
        <v>5664</v>
      </c>
      <c r="C62" s="52">
        <f>B62/B3*100</f>
        <v>0.23145735998852521</v>
      </c>
      <c r="D62" s="47">
        <v>19376</v>
      </c>
      <c r="E62" s="52">
        <f>D62/D3*100</f>
        <v>0.12279753781303518</v>
      </c>
    </row>
    <row r="63" spans="1:5" x14ac:dyDescent="0.25">
      <c r="A63" s="22" t="s">
        <v>108</v>
      </c>
      <c r="B63" s="47">
        <v>41671</v>
      </c>
      <c r="C63" s="52">
        <f>B63/B3*100</f>
        <v>1.7028707005794199</v>
      </c>
      <c r="D63" s="47">
        <v>188964</v>
      </c>
      <c r="E63" s="52">
        <f>D63/D3*100</f>
        <v>1.197580198973079</v>
      </c>
    </row>
    <row r="64" spans="1:5" x14ac:dyDescent="0.25">
      <c r="A64" s="22" t="s">
        <v>109</v>
      </c>
      <c r="B64" s="47">
        <v>12878</v>
      </c>
      <c r="C64" s="52">
        <f>B64/B3*100</f>
        <v>0.52625492265752605</v>
      </c>
      <c r="D64" s="47">
        <v>55476</v>
      </c>
      <c r="E64" s="52">
        <f>D64/D3*100</f>
        <v>0.35158527083587632</v>
      </c>
    </row>
    <row r="65" spans="1:5" x14ac:dyDescent="0.25">
      <c r="A65" s="22" t="s">
        <v>110</v>
      </c>
      <c r="B65" s="47">
        <v>2264</v>
      </c>
      <c r="C65" s="52">
        <f>B65/B3*100</f>
        <v>9.2517560560385084E-2</v>
      </c>
      <c r="D65" s="47">
        <v>10008</v>
      </c>
      <c r="E65" s="52">
        <f>D65/D3*100</f>
        <v>6.3426804213091242E-2</v>
      </c>
    </row>
    <row r="66" spans="1:5" x14ac:dyDescent="0.25">
      <c r="A66" s="22" t="s">
        <v>111</v>
      </c>
      <c r="B66" s="47">
        <v>3998</v>
      </c>
      <c r="C66" s="52">
        <f>B66/B3*100</f>
        <v>0.16337685826873655</v>
      </c>
      <c r="D66" s="47">
        <v>9782</v>
      </c>
      <c r="E66" s="52">
        <f>D66/D3*100</f>
        <v>6.1994504277823603E-2</v>
      </c>
    </row>
    <row r="67" spans="1:5" x14ac:dyDescent="0.25">
      <c r="A67" s="17"/>
      <c r="B67" s="28"/>
      <c r="C67" s="29"/>
      <c r="D67" s="28"/>
      <c r="E67" s="29"/>
    </row>
    <row r="68" spans="1:5" x14ac:dyDescent="0.25">
      <c r="A68" s="30"/>
      <c r="B68" s="17"/>
      <c r="C68" s="17"/>
      <c r="D68" s="17"/>
      <c r="E6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Zivkovic</dc:creator>
  <cp:lastModifiedBy>Zeljko Zivkovic</cp:lastModifiedBy>
  <dcterms:created xsi:type="dcterms:W3CDTF">2021-02-22T09:57:04Z</dcterms:created>
  <dcterms:modified xsi:type="dcterms:W3CDTF">2024-02-27T07:41:35Z</dcterms:modified>
</cp:coreProperties>
</file>