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29D24E6F-762C-4CB4-9AC8-159FA50A7FF8}" xr6:coauthVersionLast="36" xr6:coauthVersionMax="36" xr10:uidLastSave="{00000000-0000-0000-0000-000000000000}"/>
  <bookViews>
    <workbookView xWindow="0" yWindow="0" windowWidth="28800" windowHeight="12435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I10" i="7" l="1"/>
  <c r="I9" i="7"/>
  <c r="I8" i="7"/>
  <c r="I7" i="7"/>
  <c r="E10" i="7"/>
  <c r="E9" i="7"/>
  <c r="E8" i="7"/>
  <c r="E7" i="7"/>
  <c r="E54" i="6"/>
  <c r="C54" i="6"/>
  <c r="E28" i="6"/>
  <c r="E14" i="6"/>
  <c r="C28" i="6"/>
  <c r="C14" i="6"/>
  <c r="E48" i="6" l="1"/>
  <c r="E49" i="6"/>
  <c r="E50" i="6"/>
  <c r="E51" i="6"/>
  <c r="E52" i="6"/>
  <c r="E53" i="6"/>
  <c r="E55" i="6"/>
  <c r="E56" i="6"/>
  <c r="E57" i="6"/>
  <c r="E58" i="6"/>
  <c r="E59" i="6"/>
  <c r="E60" i="6"/>
  <c r="E61" i="6"/>
  <c r="E62" i="6"/>
  <c r="E63" i="6"/>
  <c r="E64" i="6"/>
  <c r="E65" i="6"/>
  <c r="E47" i="6"/>
  <c r="E46" i="6"/>
  <c r="E7" i="6"/>
  <c r="E8" i="6"/>
  <c r="E9" i="6"/>
  <c r="E10" i="6"/>
  <c r="E11" i="6"/>
  <c r="E12" i="6"/>
  <c r="E13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6" i="6"/>
  <c r="E5" i="6"/>
  <c r="C48" i="6"/>
  <c r="C49" i="6"/>
  <c r="C50" i="6"/>
  <c r="C51" i="6"/>
  <c r="C52" i="6"/>
  <c r="C53" i="6"/>
  <c r="C55" i="6"/>
  <c r="C56" i="6"/>
  <c r="C57" i="6"/>
  <c r="C58" i="6"/>
  <c r="C59" i="6"/>
  <c r="C60" i="6"/>
  <c r="C61" i="6"/>
  <c r="C62" i="6"/>
  <c r="C63" i="6"/>
  <c r="C64" i="6"/>
  <c r="C65" i="6"/>
  <c r="C47" i="6"/>
  <c r="C46" i="6"/>
  <c r="C7" i="6"/>
  <c r="C8" i="6"/>
  <c r="C9" i="6"/>
  <c r="C10" i="6"/>
  <c r="C11" i="6"/>
  <c r="C12" i="6"/>
  <c r="C13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6" i="6"/>
  <c r="C5" i="6"/>
</calcChain>
</file>

<file path=xl/sharedStrings.xml><?xml version="1.0" encoding="utf-8"?>
<sst xmlns="http://schemas.openxmlformats.org/spreadsheetml/2006/main" count="199" uniqueCount="116">
  <si>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</si>
  <si>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</si>
  <si>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</si>
  <si>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</si>
  <si>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</si>
  <si>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</si>
  <si>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</si>
  <si>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</si>
  <si>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</si>
  <si>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</si>
  <si>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</si>
  <si>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</si>
  <si>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</si>
  <si>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</si>
  <si>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</si>
  <si>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</si>
  <si>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</si>
  <si>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</si>
  <si>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</si>
  <si>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</si>
  <si>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</si>
  <si>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</si>
  <si>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</si>
  <si>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</si>
  <si>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</si>
  <si>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</si>
  <si>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</si>
  <si>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</si>
  <si>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</si>
  <si>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</si>
  <si>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</si>
  <si>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</si>
  <si>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</si>
  <si>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</si>
  <si>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</si>
  <si>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</si>
  <si>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</si>
  <si>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</si>
  <si>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</si>
  <si>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</si>
  <si>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</si>
  <si>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</si>
  <si>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</si>
  <si>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</si>
  <si>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</si>
  <si>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</si>
  <si>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</si>
  <si>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</si>
  <si>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</si>
  <si>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</si>
  <si>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</si>
  <si>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</si>
  <si>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</si>
  <si>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</si>
  <si>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</si>
  <si>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</si>
  <si>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</si>
  <si>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</si>
  <si>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</si>
  <si>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</si>
  <si>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</si>
  <si>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</si>
  <si>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</si>
  <si>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</si>
  <si>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</si>
  <si>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</si>
  <si>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</si>
  <si>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</si>
  <si>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</si>
  <si>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</si>
  <si>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</si>
  <si>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</si>
  <si>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</si>
  <si>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</si>
  <si>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</si>
  <si>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</si>
  <si>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</si>
  <si>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</si>
  <si>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</si>
  <si>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</si>
  <si>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</si>
  <si>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</si>
  <si>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</si>
  <si>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</si>
  <si>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</si>
  <si>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</si>
  <si>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</si>
  <si>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</si>
  <si>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</si>
  <si>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</si>
  <si>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</si>
  <si>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</si>
  <si>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</si>
  <si>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</si>
  <si>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</si>
  <si>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</si>
  <si>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</si>
  <si>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</si>
  <si>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</si>
  <si>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</si>
  <si>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</si>
  <si>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</si>
  <si>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</si>
  <si>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</si>
  <si>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</si>
  <si>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</si>
  <si>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</si>
  <si>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</si>
  <si>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</si>
  <si>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</si>
  <si>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</si>
  <si>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</si>
  <si>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Čile</t>
  </si>
  <si>
    <t>Tabela 1. Dolasci i noćenja turista u kolektivnom smještaju po opštinama (1), februar 2021.</t>
  </si>
  <si>
    <t>Tabela 2. Dolasci i noćenja stranih turista po zemlji pripadnosti u kolektivnom smještaju, februar 2021.</t>
  </si>
  <si>
    <t>Tabela 3. Dolasci i noćenja turista u kolektivnom smještaju po vrsti mjesta (2), februar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</si>
</sst>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38" applyNumberFormat="0" applyAlignment="0" applyProtection="0"/>
    <xf numFmtId="0" fontId="28" fillId="7" borderId="39" applyNumberFormat="0" applyAlignment="0" applyProtection="0"/>
    <xf numFmtId="0" fontId="29" fillId="7" borderId="38" applyNumberFormat="0" applyAlignment="0" applyProtection="0"/>
    <xf numFmtId="0" fontId="30" fillId="0" borderId="40" applyNumberFormat="0" applyFill="0" applyAlignment="0" applyProtection="0"/>
    <xf numFmtId="0" fontId="31" fillId="8" borderId="41" applyNumberFormat="0" applyAlignment="0" applyProtection="0"/>
    <xf numFmtId="0" fontId="32" fillId="0" borderId="0" applyNumberFormat="0" applyFill="0" applyBorder="0" applyAlignment="0" applyProtection="0"/>
    <xf numFmtId="0" fontId="19" fillId="9" borderId="4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43" applyNumberFormat="0" applyFill="0" applyAlignment="0" applyProtection="0"/>
    <xf numFmtId="0" fontId="35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6" fillId="0" borderId="0"/>
    <xf numFmtId="0" fontId="37" fillId="0" borderId="0"/>
    <xf numFmtId="0" fontId="38" fillId="0" borderId="0"/>
  </cellStyleXfs>
  <cellXfs count="105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quotePrefix="1" applyFont="1" applyFill="1" applyBorder="1" applyAlignment="1">
      <alignment horizontal="center" vertical="center"/>
    </xf>
    <xf numFmtId="0" fontId="10" fillId="0" borderId="25" xfId="0" quotePrefix="1" applyFont="1" applyBorder="1" applyAlignment="1">
      <alignment horizontal="center" vertical="center"/>
    </xf>
    <xf numFmtId="0" fontId="9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2" fillId="2" borderId="1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3" fontId="1" fillId="0" borderId="26" xfId="0" applyNumberFormat="1" applyFont="1" applyBorder="1" applyAlignment="1">
      <alignment horizontal="left"/>
    </xf>
    <xf numFmtId="3" fontId="1" fillId="0" borderId="27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8" fillId="0" borderId="0" xfId="0" applyFont="1"/>
    <xf numFmtId="165" fontId="9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left"/>
    </xf>
    <xf numFmtId="0" fontId="0" fillId="0" borderId="0" xfId="0" applyFill="1"/>
    <xf numFmtId="0" fontId="2" fillId="0" borderId="33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33" xfId="0" applyFont="1" applyFill="1" applyBorder="1" applyAlignment="1">
      <alignment horizontal="center" vertical="center" wrapText="1"/>
    </xf>
    <xf numFmtId="0" fontId="0" fillId="0" borderId="7" xfId="0" applyBorder="1"/>
    <xf numFmtId="165" fontId="0" fillId="0" borderId="0" xfId="0" applyNumberFormat="1"/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4" fillId="34" borderId="6" xfId="0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5" xfId="0" applyNumberFormat="1" applyFont="1" applyFill="1" applyBorder="1" applyAlignment="1">
      <alignment horizontal="right" vertical="center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165" fontId="9" fillId="34" borderId="5" xfId="0" applyNumberFormat="1" applyFont="1" applyFill="1" applyBorder="1" applyAlignment="1">
      <alignment horizontal="right" vertical="center" wrapText="1"/>
    </xf>
    <xf numFmtId="3" fontId="15" fillId="34" borderId="7" xfId="0" applyNumberFormat="1" applyFont="1" applyFill="1" applyBorder="1" applyAlignment="1">
      <alignment horizontal="right" vertical="center"/>
    </xf>
    <xf numFmtId="3" fontId="16" fillId="34" borderId="7" xfId="0" applyNumberFormat="1" applyFont="1" applyFill="1" applyBorder="1" applyAlignment="1">
      <alignment horizontal="right" vertical="center" wrapText="1"/>
    </xf>
    <xf numFmtId="0" fontId="16" fillId="34" borderId="7" xfId="0" applyFont="1" applyFill="1" applyBorder="1" applyAlignment="1">
      <alignment horizontal="right" vertical="center" wrapText="1"/>
    </xf>
    <xf numFmtId="0" fontId="17" fillId="34" borderId="7" xfId="0" applyFont="1" applyFill="1" applyBorder="1" applyAlignment="1">
      <alignment wrapText="1"/>
    </xf>
    <xf numFmtId="165" fontId="15" fillId="34" borderId="5" xfId="0" applyNumberFormat="1" applyFont="1" applyFill="1" applyBorder="1" applyAlignment="1">
      <alignment horizontal="right" vertical="center"/>
    </xf>
    <xf numFmtId="165" fontId="16" fillId="34" borderId="5" xfId="0" applyNumberFormat="1" applyFont="1" applyFill="1" applyBorder="1" applyAlignment="1">
      <alignment horizontal="right" vertical="center"/>
    </xf>
    <xf numFmtId="3" fontId="16" fillId="34" borderId="7" xfId="0" applyNumberFormat="1" applyFont="1" applyFill="1" applyBorder="1" applyAlignment="1">
      <alignment horizontal="right" vertical="center"/>
    </xf>
    <xf numFmtId="0" fontId="16" fillId="34" borderId="7" xfId="0" applyFont="1" applyFill="1" applyBorder="1" applyAlignment="1">
      <alignment horizontal="right" vertical="center"/>
    </xf>
    <xf numFmtId="3" fontId="17" fillId="34" borderId="7" xfId="0" applyNumberFormat="1" applyFont="1" applyFill="1" applyBorder="1"/>
    <xf numFmtId="0" fontId="16" fillId="34" borderId="8" xfId="0" applyFont="1" applyFill="1" applyBorder="1" applyAlignment="1">
      <alignment horizontal="right" vertical="center" wrapText="1"/>
    </xf>
    <xf numFmtId="165" fontId="16" fillId="34" borderId="4" xfId="0" applyNumberFormat="1" applyFont="1" applyFill="1" applyBorder="1" applyAlignment="1">
      <alignment horizontal="right" vertical="center"/>
    </xf>
    <xf numFmtId="3" fontId="15" fillId="34" borderId="44" xfId="0" applyNumberFormat="1" applyFont="1" applyFill="1" applyBorder="1" applyAlignment="1">
      <alignment horizontal="right" vertical="center"/>
    </xf>
    <xf numFmtId="3" fontId="16" fillId="34" borderId="0" xfId="0" applyNumberFormat="1" applyFont="1" applyFill="1" applyBorder="1" applyAlignment="1">
      <alignment horizontal="right" vertical="center"/>
    </xf>
    <xf numFmtId="0" fontId="16" fillId="34" borderId="6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right" vertical="center"/>
    </xf>
    <xf numFmtId="165" fontId="15" fillId="34" borderId="45" xfId="0" applyNumberFormat="1" applyFont="1" applyFill="1" applyBorder="1" applyAlignment="1">
      <alignment horizontal="right" vertical="center" wrapText="1"/>
    </xf>
    <xf numFmtId="165" fontId="16" fillId="34" borderId="5" xfId="0" applyNumberFormat="1" applyFont="1" applyFill="1" applyBorder="1" applyAlignment="1">
      <alignment horizontal="right" vertical="center" wrapText="1"/>
    </xf>
    <xf numFmtId="165" fontId="16" fillId="34" borderId="4" xfId="0" applyNumberFormat="1" applyFont="1" applyFill="1" applyBorder="1" applyAlignment="1">
      <alignment horizontal="right" vertical="center" wrapText="1"/>
    </xf>
    <xf numFmtId="3" fontId="16" fillId="34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2 2" xfId="45" xr:uid="{00000000-0005-0000-0000-000025000000}"/>
    <cellStyle name="Normal 3" xfId="46" xr:uid="{00000000-0005-0000-0000-000026000000}"/>
    <cellStyle name="Normal 4" xfId="44" xr:uid="{00000000-0005-0000-0000-00003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7" zoomScaleNormal="100" workbookViewId="0">
      <selection activeCell="L16" sqref="L16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5" t="s">
        <v>113</v>
      </c>
      <c r="B1" s="15"/>
    </row>
    <row r="2" spans="1:16" ht="15.75" thickBot="1" x14ac:dyDescent="0.3"/>
    <row r="3" spans="1:16" ht="15.75" customHeight="1" x14ac:dyDescent="0.25">
      <c r="A3" s="88" t="s">
        <v>71</v>
      </c>
      <c r="B3" s="38"/>
      <c r="C3" s="91" t="s">
        <v>0</v>
      </c>
      <c r="D3" s="91"/>
      <c r="E3" s="92"/>
      <c r="F3" s="39"/>
      <c r="G3" s="93" t="s">
        <v>1</v>
      </c>
      <c r="H3" s="93"/>
      <c r="I3" s="94"/>
    </row>
    <row r="4" spans="1:16" ht="15.75" customHeight="1" x14ac:dyDescent="0.25">
      <c r="A4" s="89"/>
      <c r="B4" s="41" t="s">
        <v>85</v>
      </c>
      <c r="C4" s="16" t="s">
        <v>86</v>
      </c>
      <c r="D4" s="16" t="s">
        <v>87</v>
      </c>
      <c r="E4" s="17" t="s">
        <v>88</v>
      </c>
      <c r="F4" s="40" t="s">
        <v>85</v>
      </c>
      <c r="G4" s="16" t="s">
        <v>86</v>
      </c>
      <c r="H4" s="16" t="s">
        <v>87</v>
      </c>
      <c r="I4" s="17" t="s">
        <v>88</v>
      </c>
    </row>
    <row r="5" spans="1:16" ht="15.75" thickBot="1" x14ac:dyDescent="0.3">
      <c r="A5" s="90"/>
      <c r="B5" s="42" t="s">
        <v>92</v>
      </c>
      <c r="C5" s="18" t="s">
        <v>93</v>
      </c>
      <c r="D5" s="19" t="s">
        <v>3</v>
      </c>
      <c r="E5" s="20" t="s">
        <v>4</v>
      </c>
      <c r="F5" s="29" t="s">
        <v>92</v>
      </c>
      <c r="G5" s="18" t="s">
        <v>93</v>
      </c>
      <c r="H5" s="19" t="s">
        <v>3</v>
      </c>
      <c r="I5" s="20" t="s">
        <v>4</v>
      </c>
    </row>
    <row r="6" spans="1:16" x14ac:dyDescent="0.25">
      <c r="A6" s="33" t="s">
        <v>2</v>
      </c>
      <c r="B6" s="59">
        <v>10094</v>
      </c>
      <c r="C6" s="59">
        <v>3438</v>
      </c>
      <c r="D6" s="59">
        <v>13532</v>
      </c>
      <c r="E6" s="47">
        <v>100</v>
      </c>
      <c r="F6" s="59">
        <v>23868</v>
      </c>
      <c r="G6" s="59">
        <v>8843</v>
      </c>
      <c r="H6" s="59">
        <v>32711</v>
      </c>
      <c r="I6" s="67">
        <v>100</v>
      </c>
    </row>
    <row r="7" spans="1:16" x14ac:dyDescent="0.25">
      <c r="A7" s="34" t="s">
        <v>73</v>
      </c>
      <c r="B7" s="60" t="s">
        <v>74</v>
      </c>
      <c r="C7" s="60" t="s">
        <v>74</v>
      </c>
      <c r="D7" s="60" t="s">
        <v>74</v>
      </c>
      <c r="E7" s="48" t="s">
        <v>74</v>
      </c>
      <c r="F7" s="60" t="s">
        <v>74</v>
      </c>
      <c r="G7" s="60" t="s">
        <v>74</v>
      </c>
      <c r="H7" s="60" t="s">
        <v>74</v>
      </c>
      <c r="I7" s="64" t="s">
        <v>74</v>
      </c>
    </row>
    <row r="8" spans="1:16" x14ac:dyDescent="0.25">
      <c r="A8" s="34" t="s">
        <v>7</v>
      </c>
      <c r="B8" s="60">
        <v>435</v>
      </c>
      <c r="C8" s="60">
        <v>282</v>
      </c>
      <c r="D8" s="60">
        <v>717</v>
      </c>
      <c r="E8" s="63">
        <v>5.3</v>
      </c>
      <c r="F8" s="61">
        <v>1862</v>
      </c>
      <c r="G8" s="60">
        <v>628</v>
      </c>
      <c r="H8" s="61">
        <v>2490</v>
      </c>
      <c r="I8" s="63">
        <v>7.6</v>
      </c>
    </row>
    <row r="9" spans="1:16" x14ac:dyDescent="0.25">
      <c r="A9" s="34" t="s">
        <v>15</v>
      </c>
      <c r="B9" s="60">
        <v>49</v>
      </c>
      <c r="C9" s="60">
        <v>95</v>
      </c>
      <c r="D9" s="60">
        <v>144</v>
      </c>
      <c r="E9" s="63">
        <v>1.1000000000000001</v>
      </c>
      <c r="F9" s="60">
        <v>69</v>
      </c>
      <c r="G9" s="60">
        <v>117</v>
      </c>
      <c r="H9" s="60">
        <v>186</v>
      </c>
      <c r="I9" s="63">
        <v>0.6</v>
      </c>
    </row>
    <row r="10" spans="1:16" x14ac:dyDescent="0.25">
      <c r="A10" s="34" t="s">
        <v>60</v>
      </c>
      <c r="B10" s="60">
        <v>29</v>
      </c>
      <c r="C10" s="60">
        <v>22</v>
      </c>
      <c r="D10" s="60">
        <v>51</v>
      </c>
      <c r="E10" s="63">
        <v>0.4</v>
      </c>
      <c r="F10" s="60">
        <v>52</v>
      </c>
      <c r="G10" s="60">
        <v>30</v>
      </c>
      <c r="H10" s="60">
        <v>82</v>
      </c>
      <c r="I10" s="63">
        <v>0.3</v>
      </c>
    </row>
    <row r="11" spans="1:16" x14ac:dyDescent="0.25">
      <c r="A11" s="34" t="s">
        <v>5</v>
      </c>
      <c r="B11" s="61">
        <v>2211</v>
      </c>
      <c r="C11" s="61">
        <v>598</v>
      </c>
      <c r="D11" s="61">
        <v>2809</v>
      </c>
      <c r="E11" s="63">
        <v>20.8</v>
      </c>
      <c r="F11" s="61">
        <v>4798</v>
      </c>
      <c r="G11" s="61">
        <v>1377</v>
      </c>
      <c r="H11" s="61">
        <v>6175</v>
      </c>
      <c r="I11" s="63">
        <v>18.899999999999999</v>
      </c>
      <c r="O11" s="15"/>
      <c r="P11" s="15"/>
    </row>
    <row r="12" spans="1:16" x14ac:dyDescent="0.25">
      <c r="A12" s="34" t="s">
        <v>9</v>
      </c>
      <c r="B12" s="60">
        <v>18</v>
      </c>
      <c r="C12" s="60">
        <v>12</v>
      </c>
      <c r="D12" s="60">
        <v>30</v>
      </c>
      <c r="E12" s="63">
        <v>0.2</v>
      </c>
      <c r="F12" s="60">
        <v>221</v>
      </c>
      <c r="G12" s="60">
        <v>118</v>
      </c>
      <c r="H12" s="60">
        <v>339</v>
      </c>
      <c r="I12" s="63">
        <v>1</v>
      </c>
    </row>
    <row r="13" spans="1:16" x14ac:dyDescent="0.25">
      <c r="A13" s="34" t="s">
        <v>18</v>
      </c>
      <c r="B13" s="60">
        <v>39</v>
      </c>
      <c r="C13" s="60">
        <v>6</v>
      </c>
      <c r="D13" s="60">
        <v>45</v>
      </c>
      <c r="E13" s="63">
        <v>0.3</v>
      </c>
      <c r="F13" s="60">
        <v>92</v>
      </c>
      <c r="G13" s="60">
        <v>41</v>
      </c>
      <c r="H13" s="60">
        <v>133</v>
      </c>
      <c r="I13" s="63">
        <v>0.4</v>
      </c>
      <c r="L13" s="15"/>
      <c r="M13" s="15"/>
    </row>
    <row r="14" spans="1:16" x14ac:dyDescent="0.25">
      <c r="A14" s="34" t="s">
        <v>80</v>
      </c>
      <c r="B14" s="60" t="s">
        <v>74</v>
      </c>
      <c r="C14" s="60" t="s">
        <v>74</v>
      </c>
      <c r="D14" s="60" t="s">
        <v>74</v>
      </c>
      <c r="E14" s="64" t="s">
        <v>74</v>
      </c>
      <c r="F14" s="60" t="s">
        <v>74</v>
      </c>
      <c r="G14" s="60" t="s">
        <v>74</v>
      </c>
      <c r="H14" s="60" t="s">
        <v>74</v>
      </c>
      <c r="I14" s="64" t="s">
        <v>74</v>
      </c>
    </row>
    <row r="15" spans="1:16" x14ac:dyDescent="0.25">
      <c r="A15" s="34" t="s">
        <v>11</v>
      </c>
      <c r="B15" s="60">
        <v>588</v>
      </c>
      <c r="C15" s="60">
        <v>134</v>
      </c>
      <c r="D15" s="61">
        <v>722</v>
      </c>
      <c r="E15" s="63">
        <v>5.3</v>
      </c>
      <c r="F15" s="61">
        <v>1411</v>
      </c>
      <c r="G15" s="61">
        <v>267</v>
      </c>
      <c r="H15" s="61">
        <v>1678</v>
      </c>
      <c r="I15" s="63">
        <v>5.0999999999999996</v>
      </c>
    </row>
    <row r="16" spans="1:16" x14ac:dyDescent="0.25">
      <c r="A16" s="34" t="s">
        <v>6</v>
      </c>
      <c r="B16" s="61">
        <v>2405</v>
      </c>
      <c r="C16" s="60">
        <v>479</v>
      </c>
      <c r="D16" s="61">
        <v>2884</v>
      </c>
      <c r="E16" s="63">
        <v>21.3</v>
      </c>
      <c r="F16" s="61">
        <v>5694</v>
      </c>
      <c r="G16" s="61">
        <v>1673</v>
      </c>
      <c r="H16" s="61">
        <v>7367</v>
      </c>
      <c r="I16" s="63">
        <v>22.5</v>
      </c>
    </row>
    <row r="17" spans="1:9" x14ac:dyDescent="0.25">
      <c r="A17" s="34" t="s">
        <v>13</v>
      </c>
      <c r="B17" s="60">
        <v>246</v>
      </c>
      <c r="C17" s="60">
        <v>72</v>
      </c>
      <c r="D17" s="60">
        <v>318</v>
      </c>
      <c r="E17" s="63">
        <v>2.2999999999999998</v>
      </c>
      <c r="F17" s="60">
        <v>562</v>
      </c>
      <c r="G17" s="60">
        <v>105</v>
      </c>
      <c r="H17" s="60">
        <v>667</v>
      </c>
      <c r="I17" s="63">
        <v>2</v>
      </c>
    </row>
    <row r="18" spans="1:9" x14ac:dyDescent="0.25">
      <c r="A18" s="34" t="s">
        <v>14</v>
      </c>
      <c r="B18" s="60">
        <v>0</v>
      </c>
      <c r="C18" s="60">
        <v>12</v>
      </c>
      <c r="D18" s="60">
        <v>12</v>
      </c>
      <c r="E18" s="63">
        <v>0.1</v>
      </c>
      <c r="F18" s="60">
        <v>0</v>
      </c>
      <c r="G18" s="60">
        <v>30</v>
      </c>
      <c r="H18" s="60">
        <v>30</v>
      </c>
      <c r="I18" s="63">
        <v>0.1</v>
      </c>
    </row>
    <row r="19" spans="1:9" x14ac:dyDescent="0.25">
      <c r="A19" s="34" t="s">
        <v>10</v>
      </c>
      <c r="B19" s="60">
        <v>132</v>
      </c>
      <c r="C19" s="60">
        <v>115</v>
      </c>
      <c r="D19" s="60">
        <v>247</v>
      </c>
      <c r="E19" s="63">
        <v>1.8</v>
      </c>
      <c r="F19" s="60">
        <v>362</v>
      </c>
      <c r="G19" s="60">
        <v>192</v>
      </c>
      <c r="H19" s="60">
        <v>554</v>
      </c>
      <c r="I19" s="63">
        <v>1.7</v>
      </c>
    </row>
    <row r="20" spans="1:9" x14ac:dyDescent="0.25">
      <c r="A20" s="34" t="s">
        <v>81</v>
      </c>
      <c r="B20" s="60" t="s">
        <v>74</v>
      </c>
      <c r="C20" s="60" t="s">
        <v>74</v>
      </c>
      <c r="D20" s="60" t="s">
        <v>74</v>
      </c>
      <c r="E20" s="64" t="s">
        <v>74</v>
      </c>
      <c r="F20" s="60" t="s">
        <v>74</v>
      </c>
      <c r="G20" s="60" t="s">
        <v>74</v>
      </c>
      <c r="H20" s="60" t="s">
        <v>74</v>
      </c>
      <c r="I20" s="64" t="s">
        <v>74</v>
      </c>
    </row>
    <row r="21" spans="1:9" x14ac:dyDescent="0.25">
      <c r="A21" s="34" t="s">
        <v>82</v>
      </c>
      <c r="B21" s="60" t="s">
        <v>74</v>
      </c>
      <c r="C21" s="60" t="s">
        <v>74</v>
      </c>
      <c r="D21" s="60" t="s">
        <v>74</v>
      </c>
      <c r="E21" s="64" t="s">
        <v>74</v>
      </c>
      <c r="F21" s="60" t="s">
        <v>74</v>
      </c>
      <c r="G21" s="60" t="s">
        <v>74</v>
      </c>
      <c r="H21" s="60" t="s">
        <v>74</v>
      </c>
      <c r="I21" s="64" t="s">
        <v>74</v>
      </c>
    </row>
    <row r="22" spans="1:9" x14ac:dyDescent="0.25">
      <c r="A22" s="34" t="s">
        <v>16</v>
      </c>
      <c r="B22" s="60">
        <v>32</v>
      </c>
      <c r="C22" s="60">
        <v>108</v>
      </c>
      <c r="D22" s="60">
        <v>140</v>
      </c>
      <c r="E22" s="63">
        <v>1</v>
      </c>
      <c r="F22" s="60">
        <v>103</v>
      </c>
      <c r="G22" s="60">
        <v>172</v>
      </c>
      <c r="H22" s="60">
        <v>275</v>
      </c>
      <c r="I22" s="63">
        <v>0.8</v>
      </c>
    </row>
    <row r="23" spans="1:9" x14ac:dyDescent="0.25">
      <c r="A23" s="34" t="s">
        <v>83</v>
      </c>
      <c r="B23" s="60" t="s">
        <v>74</v>
      </c>
      <c r="C23" s="60" t="s">
        <v>74</v>
      </c>
      <c r="D23" s="60" t="s">
        <v>74</v>
      </c>
      <c r="E23" s="64" t="s">
        <v>74</v>
      </c>
      <c r="F23" s="60" t="s">
        <v>74</v>
      </c>
      <c r="G23" s="60" t="s">
        <v>74</v>
      </c>
      <c r="H23" s="60" t="s">
        <v>74</v>
      </c>
      <c r="I23" s="64" t="s">
        <v>74</v>
      </c>
    </row>
    <row r="24" spans="1:9" x14ac:dyDescent="0.25">
      <c r="A24" s="34" t="s">
        <v>59</v>
      </c>
      <c r="B24" s="61">
        <v>2838</v>
      </c>
      <c r="C24" s="60">
        <v>783</v>
      </c>
      <c r="D24" s="61">
        <v>3621</v>
      </c>
      <c r="E24" s="63">
        <v>26.8</v>
      </c>
      <c r="F24" s="61">
        <v>6271</v>
      </c>
      <c r="G24" s="61">
        <v>2124</v>
      </c>
      <c r="H24" s="61">
        <v>8395</v>
      </c>
      <c r="I24" s="63">
        <v>25.7</v>
      </c>
    </row>
    <row r="25" spans="1:9" x14ac:dyDescent="0.25">
      <c r="A25" s="34" t="s">
        <v>17</v>
      </c>
      <c r="B25" s="60">
        <v>7</v>
      </c>
      <c r="C25" s="60">
        <v>13</v>
      </c>
      <c r="D25" s="60">
        <v>20</v>
      </c>
      <c r="E25" s="63">
        <v>0.1</v>
      </c>
      <c r="F25" s="60">
        <v>22</v>
      </c>
      <c r="G25" s="60">
        <v>21</v>
      </c>
      <c r="H25" s="60">
        <v>43</v>
      </c>
      <c r="I25" s="63">
        <v>0.1</v>
      </c>
    </row>
    <row r="26" spans="1:9" x14ac:dyDescent="0.25">
      <c r="A26" s="34" t="s">
        <v>102</v>
      </c>
      <c r="B26" s="60" t="s">
        <v>74</v>
      </c>
      <c r="C26" s="60" t="s">
        <v>74</v>
      </c>
      <c r="D26" s="60" t="s">
        <v>74</v>
      </c>
      <c r="E26" s="64" t="s">
        <v>74</v>
      </c>
      <c r="F26" s="60" t="s">
        <v>74</v>
      </c>
      <c r="G26" s="60" t="s">
        <v>74</v>
      </c>
      <c r="H26" s="60" t="s">
        <v>74</v>
      </c>
      <c r="I26" s="64" t="s">
        <v>74</v>
      </c>
    </row>
    <row r="27" spans="1:9" x14ac:dyDescent="0.25">
      <c r="A27" s="34" t="s">
        <v>8</v>
      </c>
      <c r="B27" s="60">
        <v>886</v>
      </c>
      <c r="C27" s="60">
        <v>122</v>
      </c>
      <c r="D27" s="61">
        <v>1008</v>
      </c>
      <c r="E27" s="63">
        <v>7.4</v>
      </c>
      <c r="F27" s="61">
        <v>1617</v>
      </c>
      <c r="G27" s="61">
        <v>255</v>
      </c>
      <c r="H27" s="61">
        <v>1872</v>
      </c>
      <c r="I27" s="63">
        <v>5.7</v>
      </c>
    </row>
    <row r="28" spans="1:9" x14ac:dyDescent="0.25">
      <c r="A28" s="34" t="s">
        <v>84</v>
      </c>
      <c r="B28" s="60" t="s">
        <v>74</v>
      </c>
      <c r="C28" s="60" t="s">
        <v>74</v>
      </c>
      <c r="D28" s="60" t="s">
        <v>74</v>
      </c>
      <c r="E28" s="64" t="s">
        <v>74</v>
      </c>
      <c r="F28" s="60" t="s">
        <v>74</v>
      </c>
      <c r="G28" s="60" t="s">
        <v>74</v>
      </c>
      <c r="H28" s="60" t="s">
        <v>74</v>
      </c>
      <c r="I28" s="64" t="s">
        <v>74</v>
      </c>
    </row>
    <row r="29" spans="1:9" x14ac:dyDescent="0.25">
      <c r="A29" s="34" t="s">
        <v>12</v>
      </c>
      <c r="B29" s="60">
        <v>55</v>
      </c>
      <c r="C29" s="60">
        <v>8</v>
      </c>
      <c r="D29" s="60">
        <v>63</v>
      </c>
      <c r="E29" s="63">
        <v>0.5</v>
      </c>
      <c r="F29" s="60">
        <v>399</v>
      </c>
      <c r="G29" s="60">
        <v>28</v>
      </c>
      <c r="H29" s="60">
        <v>427</v>
      </c>
      <c r="I29" s="63">
        <v>1.3</v>
      </c>
    </row>
    <row r="30" spans="1:9" ht="15.75" thickBot="1" x14ac:dyDescent="0.3">
      <c r="A30" s="35" t="s">
        <v>61</v>
      </c>
      <c r="B30" s="62">
        <v>120</v>
      </c>
      <c r="C30" s="62">
        <v>575</v>
      </c>
      <c r="D30" s="62">
        <v>695</v>
      </c>
      <c r="E30" s="65">
        <v>5.0999999999999996</v>
      </c>
      <c r="F30" s="62">
        <v>277</v>
      </c>
      <c r="G30" s="66">
        <v>1660</v>
      </c>
      <c r="H30" s="66">
        <v>1937</v>
      </c>
      <c r="I30" s="65">
        <v>5.9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87" t="s">
        <v>103</v>
      </c>
      <c r="B32" s="87"/>
      <c r="C32" s="87"/>
      <c r="D32" s="87"/>
      <c r="E32" s="87"/>
      <c r="F32" s="87"/>
      <c r="G32" s="87"/>
      <c r="H32" s="87"/>
      <c r="I32" s="87"/>
    </row>
    <row r="33" spans="1:10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"/>
  <sheetViews>
    <sheetView workbookViewId="0">
      <pane ySplit="2" topLeftCell="A3" activePane="bottomLeft" state="frozen"/>
      <selection pane="bottomLeft" activeCell="L15" sqref="L15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55" customWidth="1"/>
    <col min="4" max="4" width="13.5703125" style="5" customWidth="1"/>
    <col min="5" max="5" width="12.5703125" style="55" customWidth="1"/>
  </cols>
  <sheetData>
    <row r="1" spans="1:13" x14ac:dyDescent="0.25">
      <c r="A1" s="11" t="s">
        <v>114</v>
      </c>
      <c r="B1"/>
      <c r="C1" s="53"/>
      <c r="D1"/>
      <c r="E1" s="53"/>
    </row>
    <row r="2" spans="1:13" ht="15.75" thickBot="1" x14ac:dyDescent="0.3">
      <c r="A2" s="6"/>
      <c r="B2"/>
      <c r="C2" s="53"/>
      <c r="D2"/>
      <c r="E2" s="53"/>
    </row>
    <row r="3" spans="1:13" s="46" customFormat="1" ht="15.75" thickBot="1" x14ac:dyDescent="0.3">
      <c r="A3" s="43" t="s">
        <v>19</v>
      </c>
      <c r="B3" s="44" t="s">
        <v>20</v>
      </c>
      <c r="C3" s="54" t="s">
        <v>21</v>
      </c>
      <c r="D3" s="45" t="s">
        <v>22</v>
      </c>
      <c r="E3" s="56" t="s">
        <v>21</v>
      </c>
    </row>
    <row r="4" spans="1:13" s="10" customFormat="1" x14ac:dyDescent="0.25">
      <c r="A4" s="30" t="s">
        <v>90</v>
      </c>
      <c r="B4" s="68">
        <v>10094</v>
      </c>
      <c r="C4" s="72">
        <v>100</v>
      </c>
      <c r="D4" s="68">
        <v>23868</v>
      </c>
      <c r="E4" s="72">
        <v>100</v>
      </c>
    </row>
    <row r="5" spans="1:13" x14ac:dyDescent="0.25">
      <c r="A5" s="30" t="s">
        <v>23</v>
      </c>
      <c r="B5" s="68">
        <v>9676</v>
      </c>
      <c r="C5" s="72">
        <f>+B5/$B$4*100</f>
        <v>95.85892609470973</v>
      </c>
      <c r="D5" s="68">
        <v>22308</v>
      </c>
      <c r="E5" s="72">
        <f>+D5/$D$4*100</f>
        <v>93.464052287581694</v>
      </c>
    </row>
    <row r="6" spans="1:13" x14ac:dyDescent="0.25">
      <c r="A6" s="31" t="s">
        <v>24</v>
      </c>
      <c r="B6" s="69">
        <v>3117</v>
      </c>
      <c r="C6" s="73">
        <f>+B6/$B$4*100</f>
        <v>30.879730532989896</v>
      </c>
      <c r="D6" s="74">
        <v>5205</v>
      </c>
      <c r="E6" s="73">
        <f>+D6/$D$4*100</f>
        <v>21.807440925087985</v>
      </c>
    </row>
    <row r="7" spans="1:13" x14ac:dyDescent="0.25">
      <c r="A7" s="31" t="s">
        <v>25</v>
      </c>
      <c r="B7" s="70">
        <v>39</v>
      </c>
      <c r="C7" s="73">
        <f t="shared" ref="C7:C45" si="0">+B7/$B$4*100</f>
        <v>0.38636813948880522</v>
      </c>
      <c r="D7" s="75">
        <v>81</v>
      </c>
      <c r="E7" s="73">
        <f t="shared" ref="E7:E45" si="1">+D7/$D$4*100</f>
        <v>0.33936651583710409</v>
      </c>
    </row>
    <row r="8" spans="1:13" x14ac:dyDescent="0.25">
      <c r="A8" s="31" t="s">
        <v>26</v>
      </c>
      <c r="B8" s="70">
        <v>165</v>
      </c>
      <c r="C8" s="73">
        <f t="shared" si="0"/>
        <v>1.6346344362987912</v>
      </c>
      <c r="D8" s="75">
        <v>218</v>
      </c>
      <c r="E8" s="73">
        <f t="shared" si="1"/>
        <v>0.91335679570973682</v>
      </c>
    </row>
    <row r="9" spans="1:13" x14ac:dyDescent="0.25">
      <c r="A9" s="31" t="s">
        <v>27</v>
      </c>
      <c r="B9" s="70">
        <v>10</v>
      </c>
      <c r="C9" s="73">
        <f t="shared" si="0"/>
        <v>9.906875371507827E-2</v>
      </c>
      <c r="D9" s="75">
        <v>38</v>
      </c>
      <c r="E9" s="73">
        <f t="shared" si="1"/>
        <v>0.15920898273839451</v>
      </c>
    </row>
    <row r="10" spans="1:13" x14ac:dyDescent="0.25">
      <c r="A10" s="31" t="s">
        <v>28</v>
      </c>
      <c r="B10" s="70">
        <v>594</v>
      </c>
      <c r="C10" s="73">
        <f t="shared" si="0"/>
        <v>5.8846839706756491</v>
      </c>
      <c r="D10" s="74">
        <v>1164</v>
      </c>
      <c r="E10" s="73">
        <f t="shared" si="1"/>
        <v>4.8768225238813478</v>
      </c>
    </row>
    <row r="11" spans="1:13" x14ac:dyDescent="0.25">
      <c r="A11" s="31" t="s">
        <v>29</v>
      </c>
      <c r="B11" s="70">
        <v>56</v>
      </c>
      <c r="C11" s="73">
        <f t="shared" si="0"/>
        <v>0.55478502080443826</v>
      </c>
      <c r="D11" s="75">
        <v>258</v>
      </c>
      <c r="E11" s="73">
        <f t="shared" si="1"/>
        <v>1.0809451985922574</v>
      </c>
    </row>
    <row r="12" spans="1:13" x14ac:dyDescent="0.25">
      <c r="A12" s="31" t="s">
        <v>78</v>
      </c>
      <c r="B12" s="70">
        <v>19</v>
      </c>
      <c r="C12" s="73">
        <f t="shared" si="0"/>
        <v>0.18823063205864871</v>
      </c>
      <c r="D12" s="75">
        <v>74</v>
      </c>
      <c r="E12" s="73">
        <f t="shared" si="1"/>
        <v>0.31003854533266301</v>
      </c>
      <c r="I12" s="11"/>
      <c r="K12" s="53"/>
      <c r="M12" s="53"/>
    </row>
    <row r="13" spans="1:13" x14ac:dyDescent="0.25">
      <c r="A13" s="31" t="s">
        <v>30</v>
      </c>
      <c r="B13" s="70">
        <v>102</v>
      </c>
      <c r="C13" s="73">
        <f t="shared" si="0"/>
        <v>1.0105012878937982</v>
      </c>
      <c r="D13" s="75">
        <v>204</v>
      </c>
      <c r="E13" s="73">
        <f t="shared" si="1"/>
        <v>0.85470085470085477</v>
      </c>
    </row>
    <row r="14" spans="1:13" x14ac:dyDescent="0.25">
      <c r="A14" s="31" t="s">
        <v>110</v>
      </c>
      <c r="B14" s="70">
        <v>2</v>
      </c>
      <c r="C14" s="73">
        <f t="shared" si="0"/>
        <v>1.9813750743015651E-2</v>
      </c>
      <c r="D14" s="75">
        <v>6</v>
      </c>
      <c r="E14" s="73">
        <f t="shared" si="1"/>
        <v>2.5138260432378077E-2</v>
      </c>
    </row>
    <row r="15" spans="1:13" x14ac:dyDescent="0.25">
      <c r="A15" s="31" t="s">
        <v>31</v>
      </c>
      <c r="B15" s="70">
        <v>107</v>
      </c>
      <c r="C15" s="73">
        <f t="shared" si="0"/>
        <v>1.0600356647513374</v>
      </c>
      <c r="D15" s="75">
        <v>182</v>
      </c>
      <c r="E15" s="73">
        <f t="shared" si="1"/>
        <v>0.76252723311546844</v>
      </c>
    </row>
    <row r="16" spans="1:13" x14ac:dyDescent="0.25">
      <c r="A16" s="31" t="s">
        <v>32</v>
      </c>
      <c r="B16" s="70">
        <v>158</v>
      </c>
      <c r="C16" s="73">
        <f t="shared" si="0"/>
        <v>1.5652863086982365</v>
      </c>
      <c r="D16" s="74">
        <v>548</v>
      </c>
      <c r="E16" s="73">
        <f t="shared" si="1"/>
        <v>2.2959611194905314</v>
      </c>
    </row>
    <row r="17" spans="1:15" x14ac:dyDescent="0.25">
      <c r="A17" s="31" t="s">
        <v>33</v>
      </c>
      <c r="B17" s="70">
        <v>36</v>
      </c>
      <c r="C17" s="73">
        <f t="shared" si="0"/>
        <v>0.35664751337428174</v>
      </c>
      <c r="D17" s="75">
        <v>129</v>
      </c>
      <c r="E17" s="73">
        <f t="shared" si="1"/>
        <v>0.54047259929612868</v>
      </c>
    </row>
    <row r="18" spans="1:15" x14ac:dyDescent="0.25">
      <c r="A18" s="31" t="s">
        <v>34</v>
      </c>
      <c r="B18" s="70">
        <v>25</v>
      </c>
      <c r="C18" s="73">
        <f t="shared" si="0"/>
        <v>0.24767188428769568</v>
      </c>
      <c r="D18" s="75">
        <v>55</v>
      </c>
      <c r="E18" s="73">
        <f t="shared" si="1"/>
        <v>0.23043405396346575</v>
      </c>
    </row>
    <row r="19" spans="1:15" x14ac:dyDescent="0.25">
      <c r="A19" s="31" t="s">
        <v>35</v>
      </c>
      <c r="B19" s="70">
        <v>276</v>
      </c>
      <c r="C19" s="73">
        <f t="shared" si="0"/>
        <v>2.7342976025361598</v>
      </c>
      <c r="D19" s="75">
        <v>604</v>
      </c>
      <c r="E19" s="73">
        <f t="shared" si="1"/>
        <v>2.53058488352606</v>
      </c>
      <c r="K19" s="11"/>
      <c r="M19" s="53"/>
      <c r="O19" s="53"/>
    </row>
    <row r="20" spans="1:15" x14ac:dyDescent="0.25">
      <c r="A20" s="31" t="s">
        <v>36</v>
      </c>
      <c r="B20" s="70">
        <v>13</v>
      </c>
      <c r="C20" s="73">
        <f t="shared" si="0"/>
        <v>0.12878937982960173</v>
      </c>
      <c r="D20" s="75">
        <v>31</v>
      </c>
      <c r="E20" s="73">
        <f t="shared" si="1"/>
        <v>0.12988101223395343</v>
      </c>
    </row>
    <row r="21" spans="1:15" x14ac:dyDescent="0.25">
      <c r="A21" s="31" t="s">
        <v>37</v>
      </c>
      <c r="B21" s="70">
        <v>148</v>
      </c>
      <c r="C21" s="73">
        <f t="shared" si="0"/>
        <v>1.4662175549831582</v>
      </c>
      <c r="D21" s="75">
        <v>474</v>
      </c>
      <c r="E21" s="73">
        <f t="shared" si="1"/>
        <v>1.9859225741578681</v>
      </c>
    </row>
    <row r="22" spans="1:15" x14ac:dyDescent="0.25">
      <c r="A22" s="31" t="s">
        <v>62</v>
      </c>
      <c r="B22" s="70">
        <v>1</v>
      </c>
      <c r="C22" s="73">
        <f t="shared" si="0"/>
        <v>9.9068753715078253E-3</v>
      </c>
      <c r="D22" s="75">
        <v>6</v>
      </c>
      <c r="E22" s="73">
        <f t="shared" si="1"/>
        <v>2.5138260432378077E-2</v>
      </c>
    </row>
    <row r="23" spans="1:15" x14ac:dyDescent="0.25">
      <c r="A23" s="31" t="s">
        <v>38</v>
      </c>
      <c r="B23" s="71">
        <v>868</v>
      </c>
      <c r="C23" s="73">
        <f t="shared" si="0"/>
        <v>8.5991678224687931</v>
      </c>
      <c r="D23" s="76">
        <v>2400</v>
      </c>
      <c r="E23" s="73">
        <f t="shared" si="1"/>
        <v>10.055304172951232</v>
      </c>
    </row>
    <row r="24" spans="1:15" x14ac:dyDescent="0.25">
      <c r="A24" s="31" t="s">
        <v>39</v>
      </c>
      <c r="B24" s="70">
        <v>5</v>
      </c>
      <c r="C24" s="73">
        <f t="shared" si="0"/>
        <v>4.9534376857539135E-2</v>
      </c>
      <c r="D24" s="75">
        <v>13</v>
      </c>
      <c r="E24" s="73">
        <f t="shared" si="1"/>
        <v>5.4466230936819175E-2</v>
      </c>
    </row>
    <row r="25" spans="1:15" x14ac:dyDescent="0.25">
      <c r="A25" s="31" t="s">
        <v>40</v>
      </c>
      <c r="B25" s="70">
        <v>3</v>
      </c>
      <c r="C25" s="73">
        <f t="shared" si="0"/>
        <v>2.9720626114523477E-2</v>
      </c>
      <c r="D25" s="75">
        <v>3</v>
      </c>
      <c r="E25" s="73">
        <f t="shared" si="1"/>
        <v>1.2569130216189038E-2</v>
      </c>
    </row>
    <row r="26" spans="1:15" x14ac:dyDescent="0.25">
      <c r="A26" s="31" t="s">
        <v>41</v>
      </c>
      <c r="B26" s="70">
        <v>18</v>
      </c>
      <c r="C26" s="73">
        <f t="shared" si="0"/>
        <v>0.17832375668714087</v>
      </c>
      <c r="D26" s="75">
        <v>78</v>
      </c>
      <c r="E26" s="73">
        <f t="shared" si="1"/>
        <v>0.32679738562091504</v>
      </c>
    </row>
    <row r="27" spans="1:15" x14ac:dyDescent="0.25">
      <c r="A27" s="31" t="s">
        <v>42</v>
      </c>
      <c r="B27" s="70">
        <v>58</v>
      </c>
      <c r="C27" s="73">
        <f t="shared" si="0"/>
        <v>0.57459877154745387</v>
      </c>
      <c r="D27" s="75">
        <v>159</v>
      </c>
      <c r="E27" s="73">
        <f t="shared" si="1"/>
        <v>0.66616390145801907</v>
      </c>
    </row>
    <row r="28" spans="1:15" x14ac:dyDescent="0.25">
      <c r="A28" s="31" t="s">
        <v>111</v>
      </c>
      <c r="B28" s="70">
        <v>2</v>
      </c>
      <c r="C28" s="73">
        <f t="shared" si="0"/>
        <v>1.9813750743015651E-2</v>
      </c>
      <c r="D28" s="75">
        <v>3</v>
      </c>
      <c r="E28" s="73">
        <f t="shared" si="1"/>
        <v>1.2569130216189038E-2</v>
      </c>
    </row>
    <row r="29" spans="1:15" x14ac:dyDescent="0.25">
      <c r="A29" s="31" t="s">
        <v>94</v>
      </c>
      <c r="B29" s="70">
        <v>146</v>
      </c>
      <c r="C29" s="73">
        <f t="shared" si="0"/>
        <v>1.4464038042401426</v>
      </c>
      <c r="D29" s="75">
        <v>387</v>
      </c>
      <c r="E29" s="73">
        <f t="shared" si="1"/>
        <v>1.6214177978883864</v>
      </c>
    </row>
    <row r="30" spans="1:15" x14ac:dyDescent="0.25">
      <c r="A30" s="57" t="s">
        <v>106</v>
      </c>
      <c r="B30" s="70">
        <v>3</v>
      </c>
      <c r="C30" s="73">
        <f t="shared" si="0"/>
        <v>2.9720626114523477E-2</v>
      </c>
      <c r="D30" s="75">
        <v>5</v>
      </c>
      <c r="E30" s="73">
        <f t="shared" si="1"/>
        <v>2.0948550360315066E-2</v>
      </c>
    </row>
    <row r="31" spans="1:15" x14ac:dyDescent="0.25">
      <c r="A31" s="31" t="s">
        <v>43</v>
      </c>
      <c r="B31" s="70">
        <v>158</v>
      </c>
      <c r="C31" s="73">
        <f t="shared" si="0"/>
        <v>1.5652863086982365</v>
      </c>
      <c r="D31" s="75">
        <v>479</v>
      </c>
      <c r="E31" s="73">
        <f t="shared" si="1"/>
        <v>2.0068711245181832</v>
      </c>
    </row>
    <row r="32" spans="1:15" x14ac:dyDescent="0.25">
      <c r="A32" s="31" t="s">
        <v>44</v>
      </c>
      <c r="B32" s="70">
        <v>19</v>
      </c>
      <c r="C32" s="73">
        <f t="shared" si="0"/>
        <v>0.18823063205864871</v>
      </c>
      <c r="D32" s="75">
        <v>55</v>
      </c>
      <c r="E32" s="73">
        <f t="shared" si="1"/>
        <v>0.23043405396346575</v>
      </c>
    </row>
    <row r="33" spans="1:5" x14ac:dyDescent="0.25">
      <c r="A33" s="31" t="s">
        <v>45</v>
      </c>
      <c r="B33" s="70">
        <v>2</v>
      </c>
      <c r="C33" s="73">
        <f t="shared" si="0"/>
        <v>1.9813750743015651E-2</v>
      </c>
      <c r="D33" s="75">
        <v>2</v>
      </c>
      <c r="E33" s="73">
        <f t="shared" si="1"/>
        <v>8.3794201441260274E-3</v>
      </c>
    </row>
    <row r="34" spans="1:5" x14ac:dyDescent="0.25">
      <c r="A34" s="31" t="s">
        <v>46</v>
      </c>
      <c r="B34" s="70">
        <v>19</v>
      </c>
      <c r="C34" s="73">
        <f t="shared" si="0"/>
        <v>0.18823063205864871</v>
      </c>
      <c r="D34" s="75">
        <v>79</v>
      </c>
      <c r="E34" s="73">
        <f t="shared" si="1"/>
        <v>0.33098709569297807</v>
      </c>
    </row>
    <row r="35" spans="1:5" x14ac:dyDescent="0.25">
      <c r="A35" s="31" t="s">
        <v>104</v>
      </c>
      <c r="B35" s="70">
        <v>556</v>
      </c>
      <c r="C35" s="73">
        <f t="shared" si="0"/>
        <v>5.5082227065583513</v>
      </c>
      <c r="D35" s="74">
        <v>1538</v>
      </c>
      <c r="E35" s="73">
        <f t="shared" si="1"/>
        <v>6.443774090832914</v>
      </c>
    </row>
    <row r="36" spans="1:5" x14ac:dyDescent="0.25">
      <c r="A36" s="31" t="s">
        <v>47</v>
      </c>
      <c r="B36" s="70">
        <v>17</v>
      </c>
      <c r="C36" s="73">
        <f t="shared" si="0"/>
        <v>0.16841688131563304</v>
      </c>
      <c r="D36" s="75">
        <v>93</v>
      </c>
      <c r="E36" s="73">
        <f t="shared" si="1"/>
        <v>0.38964303670186023</v>
      </c>
    </row>
    <row r="37" spans="1:5" x14ac:dyDescent="0.25">
      <c r="A37" s="31" t="s">
        <v>48</v>
      </c>
      <c r="B37" s="70">
        <v>100</v>
      </c>
      <c r="C37" s="73">
        <f t="shared" si="0"/>
        <v>0.99068753715078273</v>
      </c>
      <c r="D37" s="74">
        <v>219</v>
      </c>
      <c r="E37" s="73">
        <f t="shared" si="1"/>
        <v>0.91754650578179997</v>
      </c>
    </row>
    <row r="38" spans="1:5" x14ac:dyDescent="0.25">
      <c r="A38" s="31" t="s">
        <v>79</v>
      </c>
      <c r="B38" s="69">
        <v>1592</v>
      </c>
      <c r="C38" s="73">
        <f t="shared" si="0"/>
        <v>15.771745591440459</v>
      </c>
      <c r="D38" s="74">
        <v>3666</v>
      </c>
      <c r="E38" s="73">
        <f t="shared" si="1"/>
        <v>15.359477124183007</v>
      </c>
    </row>
    <row r="39" spans="1:5" x14ac:dyDescent="0.25">
      <c r="A39" s="31" t="s">
        <v>49</v>
      </c>
      <c r="B39" s="70">
        <v>12</v>
      </c>
      <c r="C39" s="73">
        <f t="shared" si="0"/>
        <v>0.11888250445809391</v>
      </c>
      <c r="D39" s="75">
        <v>23</v>
      </c>
      <c r="E39" s="73">
        <f t="shared" si="1"/>
        <v>9.63633316574493E-2</v>
      </c>
    </row>
    <row r="40" spans="1:5" x14ac:dyDescent="0.25">
      <c r="A40" s="31" t="s">
        <v>91</v>
      </c>
      <c r="B40" s="69">
        <v>47</v>
      </c>
      <c r="C40" s="73">
        <f t="shared" si="0"/>
        <v>0.46562314246086783</v>
      </c>
      <c r="D40" s="74">
        <v>66</v>
      </c>
      <c r="E40" s="73">
        <f t="shared" si="1"/>
        <v>0.27652086475615889</v>
      </c>
    </row>
    <row r="41" spans="1:5" x14ac:dyDescent="0.25">
      <c r="A41" s="31" t="s">
        <v>95</v>
      </c>
      <c r="B41" s="70">
        <v>107</v>
      </c>
      <c r="C41" s="73">
        <f t="shared" si="0"/>
        <v>1.0600356647513374</v>
      </c>
      <c r="D41" s="75">
        <v>225</v>
      </c>
      <c r="E41" s="73">
        <f t="shared" si="1"/>
        <v>0.94268476621417796</v>
      </c>
    </row>
    <row r="42" spans="1:5" x14ac:dyDescent="0.25">
      <c r="A42" s="31" t="s">
        <v>50</v>
      </c>
      <c r="B42" s="70">
        <v>809</v>
      </c>
      <c r="C42" s="73">
        <f t="shared" si="0"/>
        <v>8.014662175549832</v>
      </c>
      <c r="D42" s="74">
        <v>2617</v>
      </c>
      <c r="E42" s="73">
        <f t="shared" si="1"/>
        <v>10.964471258588905</v>
      </c>
    </row>
    <row r="43" spans="1:5" x14ac:dyDescent="0.25">
      <c r="A43" s="31" t="s">
        <v>51</v>
      </c>
      <c r="B43" s="70">
        <v>178</v>
      </c>
      <c r="C43" s="73">
        <f t="shared" si="0"/>
        <v>1.7634238161283931</v>
      </c>
      <c r="D43" s="75">
        <v>669</v>
      </c>
      <c r="E43" s="73">
        <f t="shared" si="1"/>
        <v>2.8029160382101561</v>
      </c>
    </row>
    <row r="44" spans="1:5" x14ac:dyDescent="0.25">
      <c r="A44" s="31" t="s">
        <v>63</v>
      </c>
      <c r="B44" s="70">
        <v>56</v>
      </c>
      <c r="C44" s="73">
        <f t="shared" si="0"/>
        <v>0.55478502080443826</v>
      </c>
      <c r="D44" s="74">
        <v>176</v>
      </c>
      <c r="E44" s="73">
        <f t="shared" si="1"/>
        <v>0.73738897268309034</v>
      </c>
    </row>
    <row r="45" spans="1:5" x14ac:dyDescent="0.25">
      <c r="A45" s="31" t="s">
        <v>52</v>
      </c>
      <c r="B45" s="70">
        <v>33</v>
      </c>
      <c r="C45" s="73">
        <f t="shared" si="0"/>
        <v>0.32692688725975827</v>
      </c>
      <c r="D45" s="74">
        <v>76</v>
      </c>
      <c r="E45" s="73">
        <f t="shared" si="1"/>
        <v>0.31841796547678902</v>
      </c>
    </row>
    <row r="46" spans="1:5" x14ac:dyDescent="0.25">
      <c r="A46" s="30" t="s">
        <v>53</v>
      </c>
      <c r="B46" s="68">
        <v>418</v>
      </c>
      <c r="C46" s="72">
        <f>+B46/$B$4*100</f>
        <v>4.1410739052902716</v>
      </c>
      <c r="D46" s="68">
        <v>1560</v>
      </c>
      <c r="E46" s="72">
        <f>+D46/$D$4*100</f>
        <v>6.5359477124183014</v>
      </c>
    </row>
    <row r="47" spans="1:5" x14ac:dyDescent="0.25">
      <c r="A47" s="31" t="s">
        <v>72</v>
      </c>
      <c r="B47" s="70">
        <v>1</v>
      </c>
      <c r="C47" s="73">
        <f>+B47/$B$4*100</f>
        <v>9.9068753715078253E-3</v>
      </c>
      <c r="D47" s="70">
        <v>11</v>
      </c>
      <c r="E47" s="73">
        <f>+D47/$D$4*100</f>
        <v>4.6086810792693146E-2</v>
      </c>
    </row>
    <row r="48" spans="1:5" x14ac:dyDescent="0.25">
      <c r="A48" s="31" t="s">
        <v>64</v>
      </c>
      <c r="B48" s="70">
        <v>20</v>
      </c>
      <c r="C48" s="73">
        <f t="shared" ref="C48:C65" si="2">+B48/$B$4*100</f>
        <v>0.19813750743015654</v>
      </c>
      <c r="D48" s="70">
        <v>108</v>
      </c>
      <c r="E48" s="73">
        <f t="shared" ref="E48:E65" si="3">+D48/$D$4*100</f>
        <v>0.45248868778280549</v>
      </c>
    </row>
    <row r="49" spans="1:5" x14ac:dyDescent="0.25">
      <c r="A49" s="31" t="s">
        <v>57</v>
      </c>
      <c r="B49" s="70">
        <v>40</v>
      </c>
      <c r="C49" s="73">
        <f t="shared" si="2"/>
        <v>0.39627501486031308</v>
      </c>
      <c r="D49" s="70">
        <v>55</v>
      </c>
      <c r="E49" s="73">
        <f t="shared" si="3"/>
        <v>0.23043405396346575</v>
      </c>
    </row>
    <row r="50" spans="1:5" x14ac:dyDescent="0.25">
      <c r="A50" s="31" t="s">
        <v>58</v>
      </c>
      <c r="B50" s="70">
        <v>149</v>
      </c>
      <c r="C50" s="73">
        <f t="shared" si="2"/>
        <v>1.4761244303546661</v>
      </c>
      <c r="D50" s="70">
        <v>429</v>
      </c>
      <c r="E50" s="73">
        <f t="shared" si="3"/>
        <v>1.7973856209150325</v>
      </c>
    </row>
    <row r="51" spans="1:5" x14ac:dyDescent="0.25">
      <c r="A51" s="31" t="s">
        <v>99</v>
      </c>
      <c r="B51" s="70">
        <v>4</v>
      </c>
      <c r="C51" s="73">
        <f t="shared" si="2"/>
        <v>3.9627501486031301E-2</v>
      </c>
      <c r="D51" s="70">
        <v>62</v>
      </c>
      <c r="E51" s="73">
        <f t="shared" si="3"/>
        <v>0.25976202446790686</v>
      </c>
    </row>
    <row r="52" spans="1:5" x14ac:dyDescent="0.25">
      <c r="A52" s="31" t="s">
        <v>107</v>
      </c>
      <c r="B52" s="70">
        <v>4</v>
      </c>
      <c r="C52" s="73">
        <f t="shared" si="2"/>
        <v>3.9627501486031301E-2</v>
      </c>
      <c r="D52" s="70">
        <v>11</v>
      </c>
      <c r="E52" s="73">
        <f t="shared" si="3"/>
        <v>4.6086810792693146E-2</v>
      </c>
    </row>
    <row r="53" spans="1:5" x14ac:dyDescent="0.25">
      <c r="A53" s="31" t="s">
        <v>65</v>
      </c>
      <c r="B53" s="70">
        <v>5</v>
      </c>
      <c r="C53" s="73">
        <f t="shared" si="2"/>
        <v>4.9534376857539135E-2</v>
      </c>
      <c r="D53" s="70">
        <v>16</v>
      </c>
      <c r="E53" s="73">
        <f t="shared" si="3"/>
        <v>6.7035361153008219E-2</v>
      </c>
    </row>
    <row r="54" spans="1:5" x14ac:dyDescent="0.25">
      <c r="A54" s="31" t="s">
        <v>112</v>
      </c>
      <c r="B54" s="70">
        <v>2</v>
      </c>
      <c r="C54" s="73">
        <f t="shared" si="2"/>
        <v>1.9813750743015651E-2</v>
      </c>
      <c r="D54" s="70">
        <v>2</v>
      </c>
      <c r="E54" s="73">
        <f t="shared" si="3"/>
        <v>8.3794201441260274E-3</v>
      </c>
    </row>
    <row r="55" spans="1:5" x14ac:dyDescent="0.25">
      <c r="A55" s="31" t="s">
        <v>66</v>
      </c>
      <c r="B55" s="70">
        <v>12</v>
      </c>
      <c r="C55" s="73">
        <f t="shared" si="2"/>
        <v>0.11888250445809391</v>
      </c>
      <c r="D55" s="70">
        <v>53</v>
      </c>
      <c r="E55" s="73">
        <f t="shared" si="3"/>
        <v>0.22205463381933971</v>
      </c>
    </row>
    <row r="56" spans="1:5" x14ac:dyDescent="0.25">
      <c r="A56" s="31" t="s">
        <v>67</v>
      </c>
      <c r="B56" s="70">
        <v>11</v>
      </c>
      <c r="C56" s="73">
        <f t="shared" si="2"/>
        <v>0.1089756290865861</v>
      </c>
      <c r="D56" s="70">
        <v>81</v>
      </c>
      <c r="E56" s="73">
        <f t="shared" si="3"/>
        <v>0.33936651583710409</v>
      </c>
    </row>
    <row r="57" spans="1:5" x14ac:dyDescent="0.25">
      <c r="A57" s="31" t="s">
        <v>56</v>
      </c>
      <c r="B57" s="70">
        <v>11</v>
      </c>
      <c r="C57" s="73">
        <f t="shared" si="2"/>
        <v>0.1089756290865861</v>
      </c>
      <c r="D57" s="70">
        <v>11</v>
      </c>
      <c r="E57" s="73">
        <f t="shared" si="3"/>
        <v>4.6086810792693146E-2</v>
      </c>
    </row>
    <row r="58" spans="1:5" x14ac:dyDescent="0.25">
      <c r="A58" s="31" t="s">
        <v>100</v>
      </c>
      <c r="B58" s="70">
        <v>2</v>
      </c>
      <c r="C58" s="73">
        <f t="shared" si="2"/>
        <v>1.9813750743015651E-2</v>
      </c>
      <c r="D58" s="70">
        <v>3</v>
      </c>
      <c r="E58" s="73">
        <f t="shared" si="3"/>
        <v>1.2569130216189038E-2</v>
      </c>
    </row>
    <row r="59" spans="1:5" x14ac:dyDescent="0.25">
      <c r="A59" s="31" t="s">
        <v>55</v>
      </c>
      <c r="B59" s="70">
        <v>32</v>
      </c>
      <c r="C59" s="73">
        <f t="shared" si="2"/>
        <v>0.31702001188825041</v>
      </c>
      <c r="D59" s="70">
        <v>121</v>
      </c>
      <c r="E59" s="73">
        <f t="shared" si="3"/>
        <v>0.50695491871962461</v>
      </c>
    </row>
    <row r="60" spans="1:5" x14ac:dyDescent="0.25">
      <c r="A60" s="31" t="s">
        <v>101</v>
      </c>
      <c r="B60" s="70">
        <v>30</v>
      </c>
      <c r="C60" s="73">
        <f t="shared" si="2"/>
        <v>0.2972062611452348</v>
      </c>
      <c r="D60" s="70">
        <v>172</v>
      </c>
      <c r="E60" s="73">
        <f t="shared" si="3"/>
        <v>0.72063013239483831</v>
      </c>
    </row>
    <row r="61" spans="1:5" x14ac:dyDescent="0.25">
      <c r="A61" s="31" t="s">
        <v>68</v>
      </c>
      <c r="B61" s="70">
        <v>13</v>
      </c>
      <c r="C61" s="73">
        <f t="shared" si="2"/>
        <v>0.12878937982960173</v>
      </c>
      <c r="D61" s="70">
        <v>45</v>
      </c>
      <c r="E61" s="73">
        <f t="shared" si="3"/>
        <v>0.18853695324283559</v>
      </c>
    </row>
    <row r="62" spans="1:5" x14ac:dyDescent="0.25">
      <c r="A62" s="31" t="s">
        <v>69</v>
      </c>
      <c r="B62" s="70">
        <v>70</v>
      </c>
      <c r="C62" s="73">
        <f t="shared" si="2"/>
        <v>0.69348127600554788</v>
      </c>
      <c r="D62" s="70">
        <v>351</v>
      </c>
      <c r="E62" s="73">
        <f t="shared" si="3"/>
        <v>1.4705882352941175</v>
      </c>
    </row>
    <row r="63" spans="1:5" x14ac:dyDescent="0.25">
      <c r="A63" s="31" t="s">
        <v>54</v>
      </c>
      <c r="B63" s="70">
        <v>4</v>
      </c>
      <c r="C63" s="73">
        <f t="shared" si="2"/>
        <v>3.9627501486031301E-2</v>
      </c>
      <c r="D63" s="70">
        <v>4</v>
      </c>
      <c r="E63" s="73">
        <f t="shared" si="3"/>
        <v>1.6758840288252055E-2</v>
      </c>
    </row>
    <row r="64" spans="1:5" x14ac:dyDescent="0.25">
      <c r="A64" s="31" t="s">
        <v>108</v>
      </c>
      <c r="B64" s="70">
        <v>7</v>
      </c>
      <c r="C64" s="73">
        <f t="shared" si="2"/>
        <v>6.9348127600554782E-2</v>
      </c>
      <c r="D64" s="70">
        <v>23</v>
      </c>
      <c r="E64" s="73">
        <f t="shared" si="3"/>
        <v>9.63633316574493E-2</v>
      </c>
    </row>
    <row r="65" spans="1:5" ht="15.75" thickBot="1" x14ac:dyDescent="0.3">
      <c r="A65" s="32" t="s">
        <v>70</v>
      </c>
      <c r="B65" s="77">
        <v>1</v>
      </c>
      <c r="C65" s="78">
        <f t="shared" si="2"/>
        <v>9.9068753715078253E-3</v>
      </c>
      <c r="D65" s="77">
        <v>2</v>
      </c>
      <c r="E65" s="78">
        <f t="shared" si="3"/>
        <v>8.3794201441260274E-3</v>
      </c>
    </row>
    <row r="66" spans="1:5" x14ac:dyDescent="0.25">
      <c r="A66" s="21"/>
    </row>
    <row r="67" spans="1:5" x14ac:dyDescent="0.25">
      <c r="A67" s="21"/>
    </row>
    <row r="68" spans="1:5" x14ac:dyDescent="0.25">
      <c r="A68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A3" sqref="A3:A5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115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99" t="s">
        <v>89</v>
      </c>
      <c r="B3" s="102" t="s">
        <v>0</v>
      </c>
      <c r="C3" s="103"/>
      <c r="D3" s="103"/>
      <c r="E3" s="104"/>
      <c r="F3" s="95" t="s">
        <v>1</v>
      </c>
      <c r="G3" s="95"/>
      <c r="H3" s="95"/>
      <c r="I3" s="96"/>
    </row>
    <row r="4" spans="1:17" ht="15.75" thickBot="1" x14ac:dyDescent="0.3">
      <c r="A4" s="100"/>
      <c r="B4" s="25" t="s">
        <v>85</v>
      </c>
      <c r="C4" s="23" t="s">
        <v>86</v>
      </c>
      <c r="D4" s="23" t="s">
        <v>87</v>
      </c>
      <c r="E4" s="26" t="s">
        <v>88</v>
      </c>
      <c r="F4" s="8" t="s">
        <v>85</v>
      </c>
      <c r="G4" s="8" t="s">
        <v>86</v>
      </c>
      <c r="H4" s="8" t="s">
        <v>87</v>
      </c>
      <c r="I4" s="9" t="s">
        <v>88</v>
      </c>
    </row>
    <row r="5" spans="1:17" ht="15.75" thickBot="1" x14ac:dyDescent="0.3">
      <c r="A5" s="101"/>
      <c r="B5" s="28" t="s">
        <v>92</v>
      </c>
      <c r="C5" s="28" t="s">
        <v>93</v>
      </c>
      <c r="D5" s="24" t="s">
        <v>3</v>
      </c>
      <c r="E5" s="27" t="s">
        <v>4</v>
      </c>
      <c r="F5" s="29" t="s">
        <v>92</v>
      </c>
      <c r="G5" s="18" t="s">
        <v>93</v>
      </c>
      <c r="H5" s="13" t="s">
        <v>3</v>
      </c>
      <c r="I5" s="14" t="s">
        <v>4</v>
      </c>
    </row>
    <row r="6" spans="1:17" x14ac:dyDescent="0.25">
      <c r="A6" s="52" t="s">
        <v>2</v>
      </c>
      <c r="B6" s="79">
        <v>10094</v>
      </c>
      <c r="C6" s="79">
        <v>3438</v>
      </c>
      <c r="D6" s="79">
        <v>13532</v>
      </c>
      <c r="E6" s="83">
        <v>100</v>
      </c>
      <c r="F6" s="79">
        <v>23868</v>
      </c>
      <c r="G6" s="79">
        <v>8843</v>
      </c>
      <c r="H6" s="79">
        <v>32711</v>
      </c>
      <c r="I6" s="83">
        <v>100</v>
      </c>
    </row>
    <row r="7" spans="1:17" x14ac:dyDescent="0.25">
      <c r="A7" s="36" t="s">
        <v>75</v>
      </c>
      <c r="B7" s="80">
        <v>2838</v>
      </c>
      <c r="C7" s="82">
        <v>783</v>
      </c>
      <c r="D7" s="80">
        <v>3621</v>
      </c>
      <c r="E7" s="84">
        <f>D7/D6*100</f>
        <v>26.758793969849247</v>
      </c>
      <c r="F7" s="80">
        <v>6271</v>
      </c>
      <c r="G7" s="80">
        <v>2124</v>
      </c>
      <c r="H7" s="80">
        <v>8395</v>
      </c>
      <c r="I7" s="84">
        <f>H7/H6*100</f>
        <v>25.664149674421449</v>
      </c>
      <c r="Q7" s="58"/>
    </row>
    <row r="8" spans="1:17" x14ac:dyDescent="0.25">
      <c r="A8" s="36" t="s">
        <v>76</v>
      </c>
      <c r="B8" s="80">
        <v>4421</v>
      </c>
      <c r="C8" s="80">
        <v>1216</v>
      </c>
      <c r="D8" s="80">
        <v>5637</v>
      </c>
      <c r="E8" s="84">
        <f>D8/D6*100</f>
        <v>41.656813479160512</v>
      </c>
      <c r="F8" s="80">
        <v>10649</v>
      </c>
      <c r="G8" s="80">
        <v>2660</v>
      </c>
      <c r="H8" s="80">
        <v>13309</v>
      </c>
      <c r="I8" s="84">
        <f>H8/H6*100</f>
        <v>40.686619180092329</v>
      </c>
      <c r="L8" s="12"/>
      <c r="M8" s="12"/>
      <c r="N8" s="12"/>
      <c r="O8" s="12"/>
      <c r="P8" s="12"/>
    </row>
    <row r="9" spans="1:17" x14ac:dyDescent="0.25">
      <c r="A9" s="36" t="s">
        <v>77</v>
      </c>
      <c r="B9" s="80">
        <v>2536</v>
      </c>
      <c r="C9" s="80">
        <v>1069</v>
      </c>
      <c r="D9" s="80">
        <v>3605</v>
      </c>
      <c r="E9" s="84">
        <f>D9/D6*100</f>
        <v>26.64055571977535</v>
      </c>
      <c r="F9" s="80">
        <v>6049</v>
      </c>
      <c r="G9" s="80">
        <v>3359</v>
      </c>
      <c r="H9" s="80">
        <v>9408</v>
      </c>
      <c r="I9" s="84">
        <f>H9/H6*100</f>
        <v>28.76096725872031</v>
      </c>
      <c r="Q9" s="58"/>
    </row>
    <row r="10" spans="1:17" ht="15" customHeight="1" thickBot="1" x14ac:dyDescent="0.3">
      <c r="A10" s="37" t="s">
        <v>109</v>
      </c>
      <c r="B10" s="81">
        <v>299</v>
      </c>
      <c r="C10" s="81">
        <v>370</v>
      </c>
      <c r="D10" s="81">
        <v>669</v>
      </c>
      <c r="E10" s="85">
        <f>D10/D6*100</f>
        <v>4.9438368312148988</v>
      </c>
      <c r="F10" s="81">
        <v>899</v>
      </c>
      <c r="G10" s="86">
        <v>700</v>
      </c>
      <c r="H10" s="86">
        <v>1599</v>
      </c>
      <c r="I10" s="85">
        <f>H10/H6*100</f>
        <v>4.8882638867659196</v>
      </c>
      <c r="Q10" s="58"/>
    </row>
    <row r="11" spans="1:17" ht="15" customHeight="1" x14ac:dyDescent="0.25"/>
    <row r="13" spans="1:17" s="22" customFormat="1" ht="11.25" x14ac:dyDescent="0.2">
      <c r="A13" s="98" t="s">
        <v>98</v>
      </c>
      <c r="B13" s="98"/>
      <c r="C13" s="98"/>
      <c r="D13" s="98"/>
      <c r="E13" s="98"/>
    </row>
    <row r="14" spans="1:17" s="22" customFormat="1" ht="11.25" x14ac:dyDescent="0.2">
      <c r="A14" s="97" t="s">
        <v>96</v>
      </c>
      <c r="B14" s="97"/>
      <c r="C14" s="97"/>
      <c r="D14" s="97"/>
      <c r="E14" s="97"/>
    </row>
    <row r="15" spans="1:17" s="22" customFormat="1" ht="11.25" x14ac:dyDescent="0.2">
      <c r="A15" s="51" t="s">
        <v>97</v>
      </c>
      <c r="B15" s="51"/>
      <c r="C15" s="51"/>
      <c r="D15" s="51"/>
      <c r="E15" s="51"/>
    </row>
    <row r="16" spans="1:17" s="22" customFormat="1" ht="11.25" x14ac:dyDescent="0.2">
      <c r="A16" s="51" t="s">
        <v>105</v>
      </c>
      <c r="B16" s="51"/>
      <c r="C16" s="51"/>
      <c r="D16" s="51"/>
      <c r="E16" s="51"/>
    </row>
    <row r="17" spans="1:18" s="22" customFormat="1" ht="11.25" x14ac:dyDescent="0.2">
      <c r="A17" s="97"/>
      <c r="B17" s="97"/>
      <c r="C17" s="97"/>
      <c r="D17" s="97"/>
      <c r="E17" s="97"/>
    </row>
    <row r="18" spans="1:18" s="22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2021-05-25T10:11:09Z</dcterms:modified>
</cp:coreProperties>
</file>